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31bsa---wi01\USID-BGA\0_ACTIVITE\0_AC_BC\PROJETS\25-028_TRX_Presse_étoupes\3-DCE-SD-AC\"/>
    </mc:Choice>
  </mc:AlternateContent>
  <bookViews>
    <workbookView xWindow="0" yWindow="0" windowWidth="28800" windowHeight="12300" activeTab="1"/>
  </bookViews>
  <sheets>
    <sheet name="page de garde BPU" sheetId="2" r:id="rId1"/>
    <sheet name="BPU" sheetId="1" r:id="rId2"/>
    <sheet name="DE" sheetId="3" r:id="rId3"/>
  </sheets>
  <definedNames>
    <definedName name="_xlnm.Print_Titles" localSheetId="1">BPU!$5:$6</definedName>
    <definedName name="_xlnm.Print_Titles" localSheetId="2">DE!$5:$6</definedName>
    <definedName name="Z_1825DA0C_C7F0_4FC8_9F45_A50B6ADC505F_.wvu.PrintArea" localSheetId="1" hidden="1">BPU!$B$1:$E$244</definedName>
    <definedName name="Z_1825DA0C_C7F0_4FC8_9F45_A50B6ADC505F_.wvu.PrintArea" localSheetId="2" hidden="1">DE!$A$1:$F$246</definedName>
    <definedName name="Z_1825DA0C_C7F0_4FC8_9F45_A50B6ADC505F_.wvu.PrintArea" localSheetId="0" hidden="1">'page de garde BPU'!$A$1:$A$12</definedName>
    <definedName name="Z_20C75CFA_A7F0_4AD9_BD2B_1BBF72A9DDF2_.wvu.PrintArea" localSheetId="1" hidden="1">BPU!$B$1:$E$244</definedName>
    <definedName name="Z_20C75CFA_A7F0_4AD9_BD2B_1BBF72A9DDF2_.wvu.PrintArea" localSheetId="2" hidden="1">DE!$A$1:$F$246</definedName>
    <definedName name="Z_20C75CFA_A7F0_4AD9_BD2B_1BBF72A9DDF2_.wvu.PrintArea" localSheetId="0" hidden="1">'page de garde BPU'!$A$1:$A$12</definedName>
    <definedName name="Z_4E2AF5B9_7351_485A_B929_A7FF20B13861_.wvu.PrintArea" localSheetId="1" hidden="1">BPU!$B$1:$E$244</definedName>
    <definedName name="Z_4E2AF5B9_7351_485A_B929_A7FF20B13861_.wvu.PrintArea" localSheetId="2" hidden="1">DE!$A$1:$F$246</definedName>
    <definedName name="Z_4E2AF5B9_7351_485A_B929_A7FF20B13861_.wvu.PrintArea" localSheetId="0" hidden="1">'page de garde BPU'!$A$1:$A$12</definedName>
    <definedName name="Z_5E3EB182_839C_4865_ABB7_FEE4BBEA8EDE_.wvu.PrintArea" localSheetId="1" hidden="1">BPU!$B$1:$E$244</definedName>
    <definedName name="Z_5E3EB182_839C_4865_ABB7_FEE4BBEA8EDE_.wvu.PrintArea" localSheetId="2" hidden="1">DE!$A$1:$F$246</definedName>
    <definedName name="Z_5E3EB182_839C_4865_ABB7_FEE4BBEA8EDE_.wvu.PrintArea" localSheetId="0" hidden="1">'page de garde BPU'!$A$1:$A$12</definedName>
    <definedName name="Z_5EFA7962_5C43_4BDB_A1C5_7B4276A35355_.wvu.PrintArea" localSheetId="1" hidden="1">BPU!$B$1:$E$244</definedName>
    <definedName name="Z_5EFA7962_5C43_4BDB_A1C5_7B4276A35355_.wvu.PrintArea" localSheetId="2" hidden="1">DE!$A$1:$F$246</definedName>
    <definedName name="Z_5EFA7962_5C43_4BDB_A1C5_7B4276A35355_.wvu.PrintArea" localSheetId="0" hidden="1">'page de garde BPU'!$A$1:$A$12</definedName>
    <definedName name="Z_8A698CE8_5C95_4277_BD39_D591CFD0B169_.wvu.PrintArea" localSheetId="1" hidden="1">BPU!$B$1:$E$244</definedName>
    <definedName name="Z_8A698CE8_5C95_4277_BD39_D591CFD0B169_.wvu.PrintArea" localSheetId="2" hidden="1">DE!$A$1:$F$246</definedName>
    <definedName name="Z_8A698CE8_5C95_4277_BD39_D591CFD0B169_.wvu.PrintArea" localSheetId="0" hidden="1">'page de garde BPU'!$A$1:$A$12</definedName>
    <definedName name="Z_B77E5864_B98A_4FB0_A67E_0253C5DB8B01_.wvu.PrintArea" localSheetId="1" hidden="1">BPU!$B$1:$E$244</definedName>
    <definedName name="Z_B77E5864_B98A_4FB0_A67E_0253C5DB8B01_.wvu.PrintArea" localSheetId="2" hidden="1">DE!$A$1:$F$246</definedName>
    <definedName name="Z_B77E5864_B98A_4FB0_A67E_0253C5DB8B01_.wvu.PrintArea" localSheetId="0" hidden="1">'page de garde BPU'!$A$1:$A$12</definedName>
    <definedName name="Z_EE7E460F_C678_4A1D_BC46_3DECA61A87AE_.wvu.PrintArea" localSheetId="1" hidden="1">BPU!$B$1:$E$244</definedName>
    <definedName name="Z_EE7E460F_C678_4A1D_BC46_3DECA61A87AE_.wvu.PrintArea" localSheetId="2" hidden="1">DE!$A$1:$F$246</definedName>
    <definedName name="Z_EE7E460F_C678_4A1D_BC46_3DECA61A87AE_.wvu.PrintArea" localSheetId="0" hidden="1">'page de garde BPU'!$A$1:$A$12</definedName>
    <definedName name="Z_F526D7A2_3D8B_473D_A13D_94E5FA1F012E_.wvu.PrintArea" localSheetId="1" hidden="1">BPU!$B$1:$E$244</definedName>
    <definedName name="Z_F526D7A2_3D8B_473D_A13D_94E5FA1F012E_.wvu.PrintArea" localSheetId="2" hidden="1">DE!$A$1:$F$246</definedName>
    <definedName name="Z_F526D7A2_3D8B_473D_A13D_94E5FA1F012E_.wvu.PrintArea" localSheetId="0" hidden="1">'page de garde BPU'!$A$1:$A$12</definedName>
    <definedName name="_xlnm.Print_Area" localSheetId="1">BPU!$A$1:$E$241</definedName>
    <definedName name="_xlnm.Print_Area" localSheetId="2">DE!$A$1:$F$246</definedName>
    <definedName name="_xlnm.Print_Area" localSheetId="0">'page de garde BPU'!$A$1:$A$12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6" i="3" l="1"/>
  <c r="D235" i="3" l="1"/>
  <c r="F235" i="3" s="1"/>
  <c r="D214" i="3" l="1"/>
  <c r="F214" i="3" s="1"/>
  <c r="D213" i="3"/>
  <c r="F213" i="3" s="1"/>
  <c r="D212" i="3"/>
  <c r="F212" i="3" s="1"/>
  <c r="D211" i="3"/>
  <c r="F211" i="3" s="1"/>
  <c r="D210" i="3"/>
  <c r="F210" i="3" s="1"/>
  <c r="D209" i="3"/>
  <c r="F209" i="3" s="1"/>
  <c r="D208" i="3"/>
  <c r="F208" i="3" s="1"/>
  <c r="D207" i="3"/>
  <c r="F207" i="3" s="1"/>
  <c r="D206" i="3"/>
  <c r="F206" i="3" s="1"/>
  <c r="D204" i="3"/>
  <c r="F204" i="3" s="1"/>
  <c r="D203" i="3"/>
  <c r="F203" i="3" s="1"/>
  <c r="D202" i="3"/>
  <c r="F202" i="3" s="1"/>
  <c r="D201" i="3"/>
  <c r="F201" i="3" s="1"/>
  <c r="D200" i="3"/>
  <c r="F200" i="3" s="1"/>
  <c r="D199" i="3"/>
  <c r="F199" i="3" s="1"/>
  <c r="D10" i="3" l="1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7" i="3"/>
  <c r="F187" i="3" s="1"/>
  <c r="D188" i="3"/>
  <c r="F188" i="3" s="1"/>
  <c r="D189" i="3"/>
  <c r="F189" i="3" s="1"/>
  <c r="D190" i="3"/>
  <c r="F190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205" i="3"/>
  <c r="F205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1" i="3"/>
  <c r="F231" i="3" s="1"/>
  <c r="D234" i="3"/>
  <c r="F234" i="3" s="1"/>
  <c r="F237" i="3" l="1"/>
  <c r="F238" i="3" s="1"/>
</calcChain>
</file>

<file path=xl/sharedStrings.xml><?xml version="1.0" encoding="utf-8"?>
<sst xmlns="http://schemas.openxmlformats.org/spreadsheetml/2006/main" count="1349" uniqueCount="272">
  <si>
    <t>Réf.
CCTP</t>
  </si>
  <si>
    <t>DESCRIPTIF</t>
  </si>
  <si>
    <t>PRESTATIONS</t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</si>
  <si>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1 - Spécial IEM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</si>
  <si>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2 - Spécial IEM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</si>
  <si>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3 - Spécial IEM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</si>
  <si>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4 - Spécial IEM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</si>
  <si>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1 - Spécial IEM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</si>
  <si>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2 - Spécial IEM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</si>
  <si>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3 - Spécial IEM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</si>
  <si>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4 - Spécial IEM</t>
    </r>
  </si>
  <si>
    <r>
      <t xml:space="preserve">Châssis métallique rectangulaire perforé y compris contre-cadre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cloison sèche</t>
    </r>
    <r>
      <rPr>
        <sz val="10"/>
        <color indexed="8"/>
        <rFont val="Times New Roman"/>
        <family val="1"/>
      </rPr>
      <t xml:space="preserve"> de dimension standard x 1</t>
    </r>
  </si>
  <si>
    <r>
      <t xml:space="preserve">Châssis métallique rectangulaire perforé y compris contre-cadre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cloison sèche</t>
    </r>
    <r>
      <rPr>
        <sz val="10"/>
        <color indexed="8"/>
        <rFont val="Times New Roman"/>
        <family val="1"/>
      </rPr>
      <t xml:space="preserve"> de dimension standard x 2</t>
    </r>
    <r>
      <rPr>
        <sz val="11"/>
        <color indexed="8"/>
        <rFont val="Calibri"/>
        <family val="2"/>
      </rPr>
      <t/>
    </r>
  </si>
  <si>
    <r>
      <t xml:space="preserve">Châssis métallique rectangulaire perforé y compris contre-cadre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cloison sèche</t>
    </r>
    <r>
      <rPr>
        <sz val="10"/>
        <color indexed="8"/>
        <rFont val="Times New Roman"/>
        <family val="1"/>
      </rPr>
      <t xml:space="preserve"> de dimension standard x 3</t>
    </r>
    <r>
      <rPr>
        <sz val="11"/>
        <color indexed="8"/>
        <rFont val="Calibri"/>
        <family val="2"/>
      </rPr>
      <t/>
    </r>
  </si>
  <si>
    <r>
      <t xml:space="preserve">Châssis métallique rectangulaire perforé y compris contre-cadre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cloison sèche</t>
    </r>
    <r>
      <rPr>
        <sz val="10"/>
        <color indexed="8"/>
        <rFont val="Times New Roman"/>
        <family val="1"/>
      </rPr>
      <t xml:space="preserve"> de dimension standard x 4</t>
    </r>
    <r>
      <rPr>
        <sz val="11"/>
        <color indexed="8"/>
        <rFont val="Calibri"/>
        <family val="2"/>
      </rPr>
      <t/>
    </r>
  </si>
  <si>
    <r>
      <t xml:space="preserve">Châssis métallique rectangulaire perforé y compris contre-cadre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cloison sèche</t>
    </r>
    <r>
      <rPr>
        <sz val="10"/>
        <color indexed="8"/>
        <rFont val="Times New Roman"/>
        <family val="1"/>
      </rPr>
      <t xml:space="preserve"> de dimension standard x 1</t>
    </r>
  </si>
  <si>
    <r>
      <t xml:space="preserve">Châssis métallique rectangulaire perforé y compris contre-cadre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cloison sèche</t>
    </r>
    <r>
      <rPr>
        <sz val="10"/>
        <color indexed="8"/>
        <rFont val="Times New Roman"/>
        <family val="1"/>
      </rPr>
      <t xml:space="preserve"> de dimension standard x 2</t>
    </r>
    <r>
      <rPr>
        <sz val="11"/>
        <color indexed="8"/>
        <rFont val="Calibri"/>
        <family val="2"/>
      </rPr>
      <t/>
    </r>
  </si>
  <si>
    <r>
      <t xml:space="preserve">Châssis métallique rectangulaire perforé y compris contre-cadre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cloison sèche</t>
    </r>
    <r>
      <rPr>
        <sz val="10"/>
        <color indexed="8"/>
        <rFont val="Times New Roman"/>
        <family val="1"/>
      </rPr>
      <t xml:space="preserve"> de dimension standard x 3</t>
    </r>
    <r>
      <rPr>
        <sz val="11"/>
        <color indexed="8"/>
        <rFont val="Calibri"/>
        <family val="2"/>
      </rPr>
      <t/>
    </r>
  </si>
  <si>
    <r>
      <t xml:space="preserve">Châssis métallique rectangulaire perforé y compris contre-cadre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cloison sèche</t>
    </r>
    <r>
      <rPr>
        <sz val="10"/>
        <color indexed="8"/>
        <rFont val="Times New Roman"/>
        <family val="1"/>
      </rPr>
      <t xml:space="preserve"> de dimension standard x 4</t>
    </r>
    <r>
      <rPr>
        <sz val="11"/>
        <color indexed="8"/>
        <rFont val="Calibri"/>
        <family val="2"/>
      </rPr>
      <t/>
    </r>
  </si>
  <si>
    <r>
      <t xml:space="preserve">2 Châssis métalliques rectangulaires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coupe-feu</t>
    </r>
    <r>
      <rPr>
        <sz val="10"/>
        <color indexed="8"/>
        <rFont val="Times New Roman"/>
        <family val="1"/>
      </rPr>
      <t xml:space="preserve"> de dimension standard x 1</t>
    </r>
  </si>
  <si>
    <r>
      <t xml:space="preserve">2 Châssis métalliques rectangulaires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coupe-feu</t>
    </r>
    <r>
      <rPr>
        <sz val="10"/>
        <color indexed="8"/>
        <rFont val="Times New Roman"/>
        <family val="1"/>
      </rPr>
      <t xml:space="preserve"> de dimension standard x 2</t>
    </r>
  </si>
  <si>
    <r>
      <t xml:space="preserve">2 Châssis métalliques rectangulaires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coupe-feu</t>
    </r>
    <r>
      <rPr>
        <sz val="10"/>
        <color indexed="8"/>
        <rFont val="Times New Roman"/>
        <family val="1"/>
      </rPr>
      <t xml:space="preserve"> de dimension standard x 3</t>
    </r>
  </si>
  <si>
    <r>
      <t xml:space="preserve">2 Châssis métalliques rectangulaires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coupe-feu</t>
    </r>
    <r>
      <rPr>
        <sz val="10"/>
        <color indexed="8"/>
        <rFont val="Times New Roman"/>
        <family val="1"/>
      </rPr>
      <t xml:space="preserve"> de dimension standard x 4</t>
    </r>
  </si>
  <si>
    <r>
      <t xml:space="preserve">2 Châssis métalliques rectangulaires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coupe-feu</t>
    </r>
    <r>
      <rPr>
        <sz val="10"/>
        <color indexed="8"/>
        <rFont val="Times New Roman"/>
        <family val="1"/>
      </rPr>
      <t xml:space="preserve"> de dimension standard x 1</t>
    </r>
  </si>
  <si>
    <r>
      <t xml:space="preserve">2 Châssis métalliques rectangulaires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coupe-feu</t>
    </r>
    <r>
      <rPr>
        <sz val="10"/>
        <color indexed="8"/>
        <rFont val="Times New Roman"/>
        <family val="1"/>
      </rPr>
      <t xml:space="preserve"> de dimension standard x 2</t>
    </r>
  </si>
  <si>
    <r>
      <t xml:space="preserve">2 Châssis métalliques rectangulaires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coupe-feu</t>
    </r>
    <r>
      <rPr>
        <sz val="10"/>
        <color indexed="8"/>
        <rFont val="Times New Roman"/>
        <family val="1"/>
      </rPr>
      <t xml:space="preserve"> de dimension standard x 3</t>
    </r>
  </si>
  <si>
    <r>
      <t xml:space="preserve">2 Châssis métalliques rectangulaires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coupe-feu</t>
    </r>
    <r>
      <rPr>
        <sz val="10"/>
        <color indexed="8"/>
        <rFont val="Times New Roman"/>
        <family val="1"/>
      </rPr>
      <t xml:space="preserve"> de dimension standard x 4</t>
    </r>
  </si>
  <si>
    <t>Module élastomère plein en Lycon de 5 x 5 mm (5/0)</t>
  </si>
  <si>
    <t>Module élastomère plein en Lycon de 10 x 10 mm (10/0)</t>
  </si>
  <si>
    <t>Module élastomère plein en Lycon de 15 x 15 mm (15/0)</t>
  </si>
  <si>
    <t>Module élastomère plein en Lycon de 20 x 20 mm (20/0)</t>
  </si>
  <si>
    <t>Module élastomère plein en Lycon de 30 x 30 mm (30/0)</t>
  </si>
  <si>
    <t>Module élastomère plein en Lycon de 40 x 40 mm (40/0)</t>
  </si>
  <si>
    <t>Module élastomère plein en Lycon de 60 x 60 mm (60/0)</t>
  </si>
  <si>
    <t>Module élastomère plein en Lycon de 90 x 90 mm (90/0)</t>
  </si>
  <si>
    <t>Module élastomère plein en Lycon de 120 x 120 mm (120/0)</t>
  </si>
  <si>
    <t>Module élastomère plein en Lycon de 180 x 180 mm (180/0)</t>
  </si>
  <si>
    <t>Module élastomère en Lycron de 15 mm pour câble de Ø 3,5 - 4,5 mm</t>
  </si>
  <si>
    <t>Module élastomère en Lycron de 15 mm pour câble de Ø 4,5 - 5,5 mm</t>
  </si>
  <si>
    <t>Module élastomère en Lycron de 15 mm pour câble de Ø 5,5 - 6,5 mm</t>
  </si>
  <si>
    <t>Module élastomère en Lycron de 15 mm pour câble de Ø 6,5 - 7,5 mm</t>
  </si>
  <si>
    <t>Module élastomère en Lycron de 15 mm pour câble de Ø 8,5 - 9,5 mm</t>
  </si>
  <si>
    <t>MAÎTRE D'OUVRAGE</t>
  </si>
  <si>
    <t>OBJET DE L'ACCORD-CADRE</t>
  </si>
  <si>
    <t>Module élastomère en Lycron de 20 mm pour câble de Ø 3,5 - 4,5 mm</t>
  </si>
  <si>
    <t>Module élastomère en Lycron de 20 mm pour câble de Ø 4,5 - 5,5 mm</t>
  </si>
  <si>
    <t>Module élastomère en Lycron de 20 mm pour câble de Ø 5,5 - 6,5 mm</t>
  </si>
  <si>
    <t>Module élastomère en Lycron de 20 mm pour câble de Ø 6,5 - 7,5 mm</t>
  </si>
  <si>
    <t>Module élastomère en Lycron de 20 mm pour câble de Ø 8,5 - 9,5 mm</t>
  </si>
  <si>
    <t>Module élastomère en Lycron de 20 mm pour câble de Ø 10,5 - 11,5 mm</t>
  </si>
  <si>
    <t>Module élastomère en Lycron de 20 mm pour câble de Ø 12,5 - 13,5 mm</t>
  </si>
  <si>
    <t>Module élastomère en Lycron de 30 mm pour câble de Ø 11,5 - 12,5 mm</t>
  </si>
  <si>
    <t>Module élastomère en Lycron de 30 mm pour câble de Ø 12,5 - 13,5 mm</t>
  </si>
  <si>
    <t>Module élastomère en Lycron de 30 mm pour câble de Ø 13,5 - 14,5 mm</t>
  </si>
  <si>
    <t>Module élastomère en Lycron de 30 mm pour câble de Ø 14,5 - 15,5 mm</t>
  </si>
  <si>
    <t>Module élastomère en Lycron de 30 mm pour câble de Ø 18,5 - 19,5 mm</t>
  </si>
  <si>
    <t>Module élastomère en Lycron de 30 mm pour câble de Ø 20,5 - 21,5 mm</t>
  </si>
  <si>
    <t>Module élastomère en Lycron de 30 mm pour câble de Ø 22,5 - 23,5 mm</t>
  </si>
  <si>
    <t>Module élastomère en Lycron de 30 mm pour câble de Ø 23,5 - 24,5 mm</t>
  </si>
  <si>
    <t>Module élastomère en Lycron de 40 mm pour câble de Ø 22,5 - 23,5 mm</t>
  </si>
  <si>
    <t>Module élastomère en Lycron de 40 mm pour câble de Ø 23,5 - 24,5 mm</t>
  </si>
  <si>
    <t>Module élastomère en Lycron de 40 mm pour câble de Ø 29,5 - 31,5 mm</t>
  </si>
  <si>
    <t>Module élastomère en Lycron de 40 mm pour câble de Ø 33,5 - 35,5 mm</t>
  </si>
  <si>
    <t>Module élastomère en Lycron de 60 mm pour câble de Ø 37,5 - 39,5 mm</t>
  </si>
  <si>
    <t>Module élastomère en Lycron de 60 mm pour câble de Ø 43,5 - 45,5 mm</t>
  </si>
  <si>
    <t>Module élastomère en Lycron de 60 mm pour câble de Ø 45,5 - 47,5 mm</t>
  </si>
  <si>
    <t>Module élastomère en Lycron de 60 mm pour câble de Ø 47,5 - 49,5 mm</t>
  </si>
  <si>
    <t>Module élastomère en Lycron de 60 mm pour câble de Ø 51,5 - 53,5 mm</t>
  </si>
  <si>
    <t>Module élastomère en Lycron de 60 mm pour câble de Ø 53,5 - 55,5 mm</t>
  </si>
  <si>
    <t>Module élastomère en Lycron de 90 mm pour câble de Ø 49,5 - 51,5 mm</t>
  </si>
  <si>
    <t>Module élastomère en Lycron de 90 mm pour câble de Ø 51,5 - 53,5 mm</t>
  </si>
  <si>
    <t>Module élastomère en Lycron de 90 mm pour câble de Ø 53,5 - 55,5 mm</t>
  </si>
  <si>
    <t>Module élastomère en Lycron de 90 mm pour câble de Ø 55,5 - 57,5 mm</t>
  </si>
  <si>
    <t>Module élastomère en Lycron de 90 mm pour câble de Ø 57,5 - 59,5 mm</t>
  </si>
  <si>
    <t>Module élastomère en Lycron de 90 mm pour câble de Ø 59,5 - 61,5 mm</t>
  </si>
  <si>
    <t>Module élastomère en Lycron de 90 mm pour câble de Ø 63,5 - 65,5 mm</t>
  </si>
  <si>
    <t>Module élastomère en Lycron de 90 mm pour câble de Ø 65,5 - 67,5 mm</t>
  </si>
  <si>
    <t>Module élastomère en Lycron de 90 mm pour câble de Ø 67,5 - 69,5 mm</t>
  </si>
  <si>
    <t>Module élastomère en Lycron de 90 mm pour câble de Ø 69,5 - 71,5 mm</t>
  </si>
  <si>
    <t>Module élastomère en Lycron de 120 mm pour câble de Ø 71,5 - 73,5 mm</t>
  </si>
  <si>
    <t>Module élastomère en Lycron de 120 mm pour câble de Ø 75,5 - 77,5 mm</t>
  </si>
  <si>
    <t>Module élastomère en Lycron de 120 mm pour câble de Ø 77,5 - 79,5 mm</t>
  </si>
  <si>
    <t>Module élastomère en Lycron de 120 mm pour câble de Ø  81,5 - 83,5 mm</t>
  </si>
  <si>
    <t>Module élastomère en Lycron de 120 mm pour câble de Ø  83,5 - 85,5 mm</t>
  </si>
  <si>
    <t>Module élastomère en Lycron de 120 mm pour câble de Ø  85,5 - 87,5 mm</t>
  </si>
  <si>
    <t>Module élastomère en Lycron de 120 mm pour câble de Ø  87,5 - 89,5 mm</t>
  </si>
  <si>
    <t>Module élastomère en Lycron de 120 mm pour câble de Ø  91,5 - 93,5 mm</t>
  </si>
  <si>
    <t>Module élastomère en Lycron de 120 mm pour câble de Ø  93,5 - 95,5 mm</t>
  </si>
  <si>
    <t>Module élastomère en Lycron de 120 mm pour câble de Ø  95,5 - 97,5 mm</t>
  </si>
  <si>
    <t>Module élastomère en Lycron de 120 mm pour câble de Ø  97,5 - 99,5 mm</t>
  </si>
  <si>
    <r>
      <t xml:space="preserve">Module élastomère en Lycron de 20 mm pour câble de Ø 6 mm - </t>
    </r>
    <r>
      <rPr>
        <b/>
        <u/>
        <sz val="10"/>
        <color theme="1"/>
        <rFont val="Times New Roman"/>
        <family val="1"/>
      </rPr>
      <t>Spécial fible optique</t>
    </r>
  </si>
  <si>
    <t>Système de fermeture pour châssis métallique rectangulaire</t>
  </si>
  <si>
    <t>Lubrifiant d'assemblage</t>
  </si>
  <si>
    <t>Plaque de maintien pour châssis métallique rectangulaire</t>
  </si>
  <si>
    <t>Extracteur de fermeture</t>
  </si>
  <si>
    <t>Module élastomère en Lycron de 15 mm pour câble/tuyau de Ø 7,5 - 8,5 mm</t>
  </si>
  <si>
    <t>Module élastomère en Lycron de 20 mm pour câble/tuyau de Ø 7,5 - 8,5 mm</t>
  </si>
  <si>
    <t>Module élastomère en Lycron de 20 mm pour câble/tuyau de Ø 9,5 - 10,5 mm</t>
  </si>
  <si>
    <t>Module élastomère en Lycron de 20 mm pour câble/tuyau de Ø 13,5 - 14,5 mm</t>
  </si>
  <si>
    <t>Module élastomère en Lycron de 20 mm pour câble/tuyau de Ø 11,5 - 12,5 mm</t>
  </si>
  <si>
    <t>Module élastomère en Lycron de 30 mm pour câble/tuyau de Ø 15,5 - 16,5 mm</t>
  </si>
  <si>
    <t>Module élastomère en Lycron de 30 mm pour câble/tuyau de Ø 16,5 - 17,5 mm</t>
  </si>
  <si>
    <t>Module élastomère en Lycron de 30 mm pour câble/tuyau de Ø 17,5 - 18,5 mm</t>
  </si>
  <si>
    <t>Module élastomère en Lycron de 30 mm pour câble/tuyau de Ø 21,5 - 22,5 mm</t>
  </si>
  <si>
    <t>Module élastomère en Lycron de 40 mm pour câble/tuyau de Ø 21,5 - 22,5 mm</t>
  </si>
  <si>
    <t>Module élastomère en Lycron de 40 mm pour câble/tuyau de Ø 27,5 - 29,5 mm</t>
  </si>
  <si>
    <t>Module élastomère en Lycron de 60 mm pour câble/tuyau de Ø 315,5 - 37,5 mm</t>
  </si>
  <si>
    <t>Module élastomère en Lycron de 60 mm pour câble/tuyau de Ø 31,5 - 33,5 mm</t>
  </si>
  <si>
    <t>Module élastomère en Lycron de 60 mm pour câble/tuyau de Ø 33,5 - 35,5 mm</t>
  </si>
  <si>
    <t>Module élastomère en Lycron de 60 mm pour câble/tuyau de Ø 39,5 - 41,5 mm</t>
  </si>
  <si>
    <t>Module élastomère en Lycron de 60 mm pour câble/tuyau de Ø 41,5 - 43,5 mm</t>
  </si>
  <si>
    <t>Module élastomère adaptatif en Lycron pour câble/tuyau de Ø 3,5 - 8,5 mm</t>
  </si>
  <si>
    <t>Module élastomère adaptatif en Lycron pour câble/tuyau de Ø 8,5 - 13,5 mm</t>
  </si>
  <si>
    <t>Module élastomère adaptatif en Lycron pour câble/tuyau de Ø 13,5 - 18,5 mm</t>
  </si>
  <si>
    <t>Module élastomère adaptatif en Lycron pour câble/tuyau de Ø 18,5 - 23,5 mm</t>
  </si>
  <si>
    <t>Module élastomère adaptatif en Lycron pour câble/tuyau de Ø 23,5 - 28,5 mm</t>
  </si>
  <si>
    <t>Module élastomère adaptatif en Lycron pour câble/tuyau de Ø 28,5 - 33,5 mm</t>
  </si>
  <si>
    <t>Module élastomère adaptatif en Lycron pour câble/tuyau de Ø 33,5 - 38,5 mm</t>
  </si>
  <si>
    <t>Module élastomère adaptatif en Lycron pour câble/tuyau de Ø 38,5 - 43,5 mm</t>
  </si>
  <si>
    <t>Module élastomère en Lycron de 30 mm pour câble/tuyau de Ø 19,5 - 20,5 mm</t>
  </si>
  <si>
    <t>Module élastomère en Lycron de 40 mm pour câble/tuyau de Ø 23,5 - 25,5 mm</t>
  </si>
  <si>
    <t>Module élastomère en Lycron de 40 mm pour câble/tuyau de Ø 25,5 - 27,5 mm</t>
  </si>
  <si>
    <t>Module élastomère en Lycron de 40 mm pour câble/tuyau de Ø 31,5 - 33,5 mm</t>
  </si>
  <si>
    <t>Module élastomère en Lycron de 60 mm pour câble/tuyau de Ø 49,5 - 51,5 mm</t>
  </si>
  <si>
    <t>Module élastomère en Lycron de 90 mm pour câble/tuyau de Ø 61,5 - 63,5 mm</t>
  </si>
  <si>
    <t>Module élastomère en Lycron de 120 mm pour câble/tuyau de Ø 73,5 - 75,5 mm</t>
  </si>
  <si>
    <t>Module élastomère en Lycron de 120 mm pour câble/tuyau de Ø 79,5 - 81,5 mm</t>
  </si>
  <si>
    <t>Module élastomère en Lycron de 120 mm pour câble/tuyau de Ø  89,5 - 91,5 mm</t>
  </si>
  <si>
    <t>Module élastomère en Lycron de 120 mm pour câble/tuyau de Ø  99,5 - 101,5 mm</t>
  </si>
  <si>
    <t>Module élastomère adaptatif en Lycron pour câble/tuyau de Ø 43,5 - 49,5 mm</t>
  </si>
  <si>
    <t>Module élastomère adaptatif en Lycron pour câble/tuyau de Ø 49,5 - 59,5 mm</t>
  </si>
  <si>
    <t>Module élastomère adaptatif en Lycron pour câble/tuyau de Ø 59,5 - 69,5 mm</t>
  </si>
  <si>
    <t>BORDEREAU DES PRIX UNITAIRES</t>
  </si>
  <si>
    <t>Actions d'entretien pour le réemploi du châssis métallique rectangulaire</t>
  </si>
  <si>
    <t>Châssis métallique rectangulaire</t>
  </si>
  <si>
    <t>Modules élastomères en Lycron</t>
  </si>
  <si>
    <t>Accessoires</t>
  </si>
  <si>
    <t>Châssis circulaire y compris fourreau métallique version fermé pour mur plein de diamètre 50 mm</t>
  </si>
  <si>
    <t>Châssis circulaire y compris fourreau métallique version fermé pour mur plein de diamètre 70 mm</t>
  </si>
  <si>
    <t>Châssis circulaire y compris fourreau métallique version fermé pour mur plein de diamètre 100 mm</t>
  </si>
  <si>
    <t>Châssis circulaire y compris fourreau métallique version fermé pour mur plein de diamètre 150 mm</t>
  </si>
  <si>
    <t>Châssis circulaire y compris fourreau métallique version fermé pour mur plein de diamètre 200 mm</t>
  </si>
  <si>
    <t>Châssis circulaire y compris fourreau métallique version fermé pour mur plein de diamètre 300 mm</t>
  </si>
  <si>
    <t>Châssis circulaire y compris fourreau métallique version ouvert pour mur plein de diamètre 50 mm</t>
  </si>
  <si>
    <t>Châssis circulaire y compris fourreau métallique version ouvert pour mur plein de diamètre 70 mm</t>
  </si>
  <si>
    <t>Châssis circulaire y compris fourreau métallique version ouvert pour mur plein de diamètre 100 mm</t>
  </si>
  <si>
    <t>Châssis circulaire y compris fourreau métallique version ouvert pour mur plein de diamètre 150 mm</t>
  </si>
  <si>
    <t>Châssis circulaire y compris fourreau métallique version ouvert pour mur plein de diamètre 200 mm</t>
  </si>
  <si>
    <t>Châssis circulaire y compris fourreau métallique version ouvert pour mur plein de diamètre 300 mm</t>
  </si>
  <si>
    <t>Châssis circulaire y compris fourreau métallique version fermé pour mur plein de diamètre 50 mm - Spécial IEM</t>
  </si>
  <si>
    <t>Châssis circulaire y compris fourreau métallique version fermé pour mur plein de diamètre 70 mm - Spécial IEM</t>
  </si>
  <si>
    <t>Châssis circulaire y compris fourreau métallique version fermé pour mur plein de diamètre 100 mm - Spécial IEM</t>
  </si>
  <si>
    <t>Châssis circulaire y compris fourreau métallique à embase pré-percée version fermé pour mur coupe feu de diamètre 50 mm</t>
  </si>
  <si>
    <t>Châssis circulaire y compris fourreau métallique à embase pré-percée version fermé pour mur coupe-feu de diamètre 70 mm</t>
  </si>
  <si>
    <t>Châssis circulaire y compris fourreau métallique à embase pré-percée version fermé pour mur coupe-feu de diamètre 100 mm</t>
  </si>
  <si>
    <t>Châssis circulaire y compris fourreau métallique à embase pré-percée version fermé pour mur coupe-feu de diamètre 150 mm</t>
  </si>
  <si>
    <t>Châssis circulaire y compris fourreau métallique à embase pré-percée version fermé pour mur coupe-feu de diamètre 200 mm</t>
  </si>
  <si>
    <t>Châssis circulaire y compris fourreau métallique à embase pré-percée version fermé pour mur coupe-feu de diamètre 300 mm</t>
  </si>
  <si>
    <t>Châssis circulaire y compris fourreau métallique à embase pré-percée version ouvert pour mur coupe-feu de diamètre 50 mm</t>
  </si>
  <si>
    <t>Châssis circulaire y compris fourreau métallique à embase pré-percée version ouvert pour mur coupe-feu de diamètre 70 mm</t>
  </si>
  <si>
    <t>Châssis circulaire y compris fourreau métallique à embase pré-percée version ouvert pour mur coupe-feu de diamètre 100 mm</t>
  </si>
  <si>
    <t>Châssis circulaire y compris fourreau métallique à embase pré-percée version ouvert pour mur coupe-feu de diamètre 150 mm</t>
  </si>
  <si>
    <t>Châssis circulaire y compris fourreau métallique à embase pré-percée version ouvert pour mur coupe-feu de diamètre 200 mm</t>
  </si>
  <si>
    <t>Châssis circulaire y compris fourreau métallique à embase pré-percée version ouvert pour mur coupe-feu de diamètre 300 mm</t>
  </si>
  <si>
    <t>Châssis circulaire</t>
  </si>
  <si>
    <t>Mise en œuvre</t>
  </si>
  <si>
    <t>Suivi des prestations</t>
  </si>
  <si>
    <t>Contrôle périodique</t>
  </si>
  <si>
    <t>Présence lors du contrôle d'étanchéité de l'ouvrage</t>
  </si>
  <si>
    <t>Dépose d'une traversée multicâbles rectangulaire (procédure complète)</t>
  </si>
  <si>
    <t>Dépose d'une traversée multicâbles circulaire (procédure complète)</t>
  </si>
  <si>
    <t>U</t>
  </si>
  <si>
    <t>Chiffres</t>
  </si>
  <si>
    <t>Prix unitaire HT en €</t>
  </si>
  <si>
    <t>Plaque d'identification de la traversée multicâbles</t>
  </si>
  <si>
    <t>Actions d'entretien pour le réemploi du châssis métallique rectangulaire y compris nettoyage</t>
  </si>
  <si>
    <t>Rectification de gaine de protection mécanique de câble</t>
  </si>
  <si>
    <t>Découpage de module percé sur câble existant</t>
  </si>
  <si>
    <t>Jour</t>
  </si>
  <si>
    <t>Centreur U-30</t>
  </si>
  <si>
    <t>Centreur U-40</t>
  </si>
  <si>
    <t>Centreur U-60</t>
  </si>
  <si>
    <t>Centreur U-90</t>
  </si>
  <si>
    <t>Centreur U-120</t>
  </si>
  <si>
    <t>Dépose (dégarnissage) de modules élastomères en Lycron pour un cadre de dimension standard x1</t>
  </si>
  <si>
    <t>Dépose (dégarnissage) de modules élastomères en Lycron pour un cadre de dimension standard x2</t>
  </si>
  <si>
    <t>Dépose (dégarnissage) de modules élastomères en Lycron pour un cadre de dimension standard x3</t>
  </si>
  <si>
    <t>Dépose (dégarnissage) de modules élastomères en Lycron pour un cadre de dimension standard x4</t>
  </si>
  <si>
    <t>Réception</t>
  </si>
  <si>
    <t>Dossier des ouvrages exécutés (DOE)</t>
  </si>
  <si>
    <t>Prestations non prévus dans le BPU</t>
  </si>
  <si>
    <t>Prestations par application d'un coefficient K sur prix fournisseur (sur facture pro-format) et heures de technicien</t>
  </si>
  <si>
    <t>h</t>
  </si>
  <si>
    <t>K</t>
  </si>
  <si>
    <t>P.U</t>
  </si>
  <si>
    <t>Quantité</t>
  </si>
  <si>
    <t>TOTAL HT</t>
  </si>
  <si>
    <t>TVA</t>
  </si>
  <si>
    <t>TOTAL TTC</t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</si>
  <si>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1 
(221 x 240,5 mm)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</si>
  <si>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2
(221 x 371 mm)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</si>
  <si>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3
(221 x 501,5 mm)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</si>
  <si>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fermé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4
(221 x 632 mm)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</si>
  <si>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1
(221 x 240,5 mm)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</si>
  <si>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2
(221 x 371 mm)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</si>
  <si>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3
(221 x 501,5 mm)</t>
    </r>
  </si>
  <si>
    <r>
      <t xml:space="preserve">Châssis métallique rectangulaire avec bride pré-percé version </t>
    </r>
    <r>
      <rPr>
        <b/>
        <u/>
        <sz val="10"/>
        <color indexed="8"/>
        <rFont val="Times New Roman"/>
        <family val="1"/>
      </rPr>
      <t>ouvert</t>
    </r>
    <r>
      <rPr>
        <sz val="10"/>
        <color indexed="8"/>
        <rFont val="Times New Roman"/>
        <family val="1"/>
      </rPr>
      <t xml:space="preserve"> pour </t>
    </r>
    <r>
      <rPr>
        <b/>
        <u/>
        <sz val="10"/>
        <color indexed="8"/>
        <rFont val="Times New Roman"/>
        <family val="1"/>
      </rPr>
      <t>mur plein</t>
    </r>
    <r>
      <rPr>
        <sz val="10"/>
        <color indexed="8"/>
        <rFont val="Times New Roman"/>
        <family val="1"/>
      </rPr>
      <t xml:space="preserve"> de dimension standard x 4
(221 x 632 mm)</t>
    </r>
  </si>
  <si>
    <t>Carottage de 50 mm de diamètre sur une épaisseur de mur ou de cloison inférieure ou égale à 30 cm</t>
  </si>
  <si>
    <t>Carottage de 70 mm de diamètre sur une épaisseur de mur ou de cloison inférieure ou égale à 30 cm</t>
  </si>
  <si>
    <t>Carottage de 100 mm de diamètre sur une épaisseur de mur ou de cloison inférieure ou égale à 30 cm</t>
  </si>
  <si>
    <t>Carottage de 150 mm de diamètre sur une épaisseur de mur ou de cloison inférieure ou égale à 30 cm</t>
  </si>
  <si>
    <t>Carottage de 200 mm de diamètre sur une épaisseur de mur ou de cloison inférieure ou égale à 30 cm</t>
  </si>
  <si>
    <t>Carottage de 300 mm de diamètre sur une épaisseur de mur ou de cloison inférieure ou égale à 30 cm</t>
  </si>
  <si>
    <t>Carottage de 50 mm de diamètre sur une épaisseur de mur ou de cloison supérieure à 30 cm mais inférieure ou égale à 60 cm</t>
  </si>
  <si>
    <t>Carottage de 70 mm de diamètre sur une épaisseur de mur ou de cloison supérieure à 30 cm mais inférieure ou égale à 60 cm</t>
  </si>
  <si>
    <t>Carottage de 100 mm de diamètre sur une épaisseur de mur ou de cloison supérieure à 30 cm mais inférieure ou égale à 60 cm</t>
  </si>
  <si>
    <t>Carottage de 150 mm de diamètre sur une épaisseur de mur ou de cloison supérieure à 30 cm mais inférieure ou égale à 60 cm</t>
  </si>
  <si>
    <t>Carottage de 200 mm de diamètre sur une épaisseur de mur ou de cloison supérieure à 30 cm mais inférieure ou égale à 60 cm</t>
  </si>
  <si>
    <t>Carottage de 300 mm de diamètre sur une épaisseur de mur ou de cloison supérieure à 30 cm mais inférieure ou égale à 60 cm</t>
  </si>
  <si>
    <t>Plus value sur carottage pour une épaisseur de paroi de 5 cm supplémentaire au-delà de 60 cm</t>
  </si>
  <si>
    <t>Création d'une ouverture pour la pose d'une traversée multicâbles rectangulaire de dimension standard x1 sur mur ou cloison d'une épaisseur supérieure à 30 cm mais inférieure ou égale à 60 cm</t>
  </si>
  <si>
    <t>Création d'une ouverture pour la pose d'une traversée multicâbles rectangulaire de dimension standard x1 sur mur ou cloison d'une épaisseur inférieure ou égale à 30 cm</t>
  </si>
  <si>
    <t>Création d'une ouverture pour la pose d'une traversée multicâbles rectangulaire de dimension standard x2 sur mur ou cloison d'une épaisseur inférieure ou égale à 30 cm</t>
  </si>
  <si>
    <t>Création d'une ouverture pour la pose d'une traversée multicâbles rectangulaire de dimension standard x2 sur mur ou cloison d'une épaisseur supérieure à 30 cm mais inférieure ou égale à 60 cm</t>
  </si>
  <si>
    <t>Création d'une ouverture pour la pose d'une traversée multicâbles rectangulaire de dimension standard x3 sur mur ou cloison d'une épaisseur inférieure ou égale à 30 cm</t>
  </si>
  <si>
    <t>Création d'une ouverture pour la pose d'une traversée multicâbles rectangulaire de dimension standard x3 sur mur ou cloison d'une épaisseur supérieure à 30 cm mais inférieure ou égale à 60 cm</t>
  </si>
  <si>
    <t>Création d'une ouverture pour la pose d'une traversée multicâbles rectangulaire de dimension standard x4 sur mur ou cloison d'une épaisseur inférieure ou égale à 30 cm</t>
  </si>
  <si>
    <t>Création d'une ouverture pour la pose d'une traversée multicâbles rectangulaire de dimension standard x4 sur mur ou cloison d'une épaisseur supérieure à 30 cm mais inférieure ou égale à 60 cm</t>
  </si>
  <si>
    <t>Plus value sur la création d'une ouverture pour traversée multicâbles rectangulaire sur l'épaisseur d'une paroi de 5 cm supplémentaires au-delà de 60 cm</t>
  </si>
  <si>
    <t>Plus value sur carottage pour une épaisseur de paroi de 5 cm supplémentaires au-delà de 60 cm</t>
  </si>
  <si>
    <t>MARCHÉ DE TRAVAUX</t>
  </si>
  <si>
    <t>ETAT - MINISTÈRE DES ARMÉES 
SERVICE D'INFRASTRUCTURE DE LA DÉFENSE NORD-OUEST</t>
  </si>
  <si>
    <t>BdD Bourges-Avord (18 – 36) - Fourniture, entretien et réparation de traversées multicâbles</t>
  </si>
  <si>
    <t>BPU « BdD Bourges-Avord (18 – 36) - Fourniture, entretien et réparation de traversées multicâbles »</t>
  </si>
  <si>
    <t>DE « BdD Bourges-Avord (18 – 36) - Fourniture, entretien et réparation de traversées multicâbles »</t>
  </si>
  <si>
    <t>N° prix</t>
  </si>
  <si>
    <t>Art. 2.2.1</t>
  </si>
  <si>
    <t>Art. 2.2.2</t>
  </si>
  <si>
    <t>Art. 2.2.3</t>
  </si>
  <si>
    <t>Art. 2.2.4</t>
  </si>
  <si>
    <t>Art. 2.3.1</t>
  </si>
  <si>
    <t>Art. 2.3.2</t>
  </si>
  <si>
    <t>Art. 2.3.3</t>
  </si>
  <si>
    <t>Art. 2.4.1</t>
  </si>
  <si>
    <t>Art. 2.4.2</t>
  </si>
  <si>
    <t>Art. 2.4.3</t>
  </si>
  <si>
    <t>Art. 2.4.4</t>
  </si>
  <si>
    <t>Art. 2.4.5</t>
  </si>
  <si>
    <t>Art. 2.5.1</t>
  </si>
  <si>
    <t>Art. 2.5.2</t>
  </si>
  <si>
    <t>Art. 2.5.3</t>
  </si>
  <si>
    <t>Art. 2.7.1</t>
  </si>
  <si>
    <t>Art. 2.7.2</t>
  </si>
  <si>
    <t>Art. 2.7.3</t>
  </si>
  <si>
    <t>Art. 2.7.4</t>
  </si>
  <si>
    <t>Art. 2.7.5</t>
  </si>
  <si>
    <t>Art. 6.4</t>
  </si>
  <si>
    <t>Coût horaire technicien (déplacement inclus)</t>
  </si>
  <si>
    <t>Prestations par application d'un coefficient K sur prix fournisseur (sur facture pro-forma) et heures de technicien</t>
  </si>
  <si>
    <t>Opérations annuelles de maintenance (pour 1 traversée multicâbles)</t>
  </si>
  <si>
    <t>Déplacement journalier sur site</t>
  </si>
  <si>
    <t>Coût horaire technicien</t>
  </si>
  <si>
    <t>Coefficient K (supérieur à 1,00)</t>
  </si>
  <si>
    <t>Pose d'un échafaudage jusqu'à 6 m, y compris amenée, location le cas échéant, montage, vérification, démontage en fin de chantier, repli, main d'œuvre.</t>
  </si>
  <si>
    <t>Art. 2.6.1</t>
  </si>
  <si>
    <t>Art. 2.6.2</t>
  </si>
  <si>
    <t>Art. 2.6.3</t>
  </si>
  <si>
    <t>Art. 2.6.4</t>
  </si>
  <si>
    <t>Art. 2.6.5</t>
  </si>
  <si>
    <t>Test d'étanchéité après travaux</t>
  </si>
  <si>
    <t>Art. 5.6.1</t>
  </si>
  <si>
    <t>Participation au contrôle d'étanchéité de l'ouvrage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</si>
</sst>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rgb="FF333399"/>
      <name val="Times New Roman"/>
      <family val="1"/>
    </font>
    <font>
      <b/>
      <i/>
      <sz val="20"/>
      <color rgb="FF333399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i/>
      <sz val="12"/>
      <color rgb="FF333399"/>
      <name val="Calibri"/>
      <family val="2"/>
      <scheme val="minor"/>
    </font>
    <font>
      <b/>
      <sz val="12"/>
      <color rgb="FF002060"/>
      <name val="Cambria"/>
      <family val="1"/>
    </font>
    <font>
      <b/>
      <i/>
      <sz val="12"/>
      <color rgb="FF333399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0"/>
      <color theme="1"/>
      <name val="Times New Roman"/>
      <family val="1"/>
    </font>
    <font>
      <b/>
      <u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Calibri"/>
      <family val="2"/>
    </font>
    <font>
      <b/>
      <sz val="14"/>
      <color theme="1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12"/>
      <name val="Calibri"/>
      <family val="2"/>
      <scheme val="minor"/>
    </font>
    <font>
      <b/>
      <u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6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0" fillId="0" borderId="0" xfId="0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4" fontId="12" fillId="3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center" wrapText="1"/>
    </xf>
    <xf numFmtId="4" fontId="12" fillId="3" borderId="2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3" fillId="0" borderId="2" xfId="0" applyFont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justify" vertical="center" wrapText="1"/>
    </xf>
    <xf numFmtId="0" fontId="16" fillId="5" borderId="3" xfId="0" applyFont="1" applyFill="1" applyBorder="1" applyAlignment="1">
      <alignment horizontal="center" vertical="center" wrapText="1"/>
    </xf>
    <xf numFmtId="4" fontId="12" fillId="5" borderId="3" xfId="0" applyNumberFormat="1" applyFont="1" applyFill="1" applyBorder="1" applyAlignment="1">
      <alignment horizontal="center" vertical="center" wrapText="1"/>
    </xf>
    <xf numFmtId="164" fontId="16" fillId="5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9" fontId="12" fillId="0" borderId="7" xfId="0" applyNumberFormat="1" applyFont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4" fontId="25" fillId="0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" fontId="25" fillId="0" borderId="5" xfId="0" applyNumberFormat="1" applyFont="1" applyFill="1" applyBorder="1" applyAlignment="1">
      <alignment horizontal="center" vertical="center" wrapText="1"/>
    </xf>
    <xf numFmtId="44" fontId="12" fillId="0" borderId="11" xfId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justify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zoomScaleNormal="100" workbookViewId="0">
      <selection activeCell="E4" sqref="E4"/>
    </sheetView>
  </sheetViews>
  <sheetFormatPr baseColWidth="10" defaultRowHeight="15" x14ac:dyDescent="0.25"/>
  <cols>
    <col min="1" max="1" width="92" customWidth="1"/>
  </cols>
  <sheetData>
    <row r="1" spans="1:1" ht="42.75" customHeight="1" x14ac:dyDescent="0.25">
      <c r="A1" s="16"/>
    </row>
    <row r="2" spans="1:1" ht="23.25" x14ac:dyDescent="0.35">
      <c r="A2" s="17" t="s">
        <v>230</v>
      </c>
    </row>
    <row r="3" spans="1:1" ht="15.75" thickBot="1" x14ac:dyDescent="0.3"/>
    <row r="4" spans="1:1" ht="20.25" thickBot="1" x14ac:dyDescent="0.3">
      <c r="A4" s="18" t="s">
        <v>132</v>
      </c>
    </row>
    <row r="6" spans="1:1" ht="30" customHeight="1" x14ac:dyDescent="0.25">
      <c r="A6" s="19" t="s">
        <v>42</v>
      </c>
    </row>
    <row r="7" spans="1:1" ht="38.25" customHeight="1" x14ac:dyDescent="0.25">
      <c r="A7" s="20" t="s">
        <v>231</v>
      </c>
    </row>
    <row r="8" spans="1:1" ht="15.75" x14ac:dyDescent="0.25">
      <c r="A8" s="21"/>
    </row>
    <row r="9" spans="1:1" ht="38.25" customHeight="1" x14ac:dyDescent="0.25">
      <c r="A9" s="22" t="s">
        <v>43</v>
      </c>
    </row>
    <row r="10" spans="1:1" ht="69" customHeight="1" x14ac:dyDescent="0.25">
      <c r="A10" s="23" t="s">
        <v>232</v>
      </c>
    </row>
    <row r="11" spans="1:1" ht="15" customHeight="1" x14ac:dyDescent="0.25">
      <c r="A11" s="21"/>
    </row>
    <row r="12" spans="1:1" ht="18.75" customHeight="1" x14ac:dyDescent="0.25">
      <c r="A12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0"/>
  <sheetViews>
    <sheetView tabSelected="1" showWhiteSpace="0" view="pageBreakPreview" topLeftCell="A214" zoomScale="80" zoomScaleNormal="80" zoomScaleSheetLayoutView="80" zoomScalePageLayoutView="70" workbookViewId="0">
      <selection activeCell="C227" sqref="C227"/>
    </sheetView>
  </sheetViews>
  <sheetFormatPr baseColWidth="10" defaultRowHeight="15" x14ac:dyDescent="0.25"/>
  <cols>
    <col min="2" max="2" width="13.7109375" style="7" customWidth="1"/>
    <col min="3" max="3" width="100.5703125" customWidth="1"/>
    <col min="4" max="4" width="4.5703125" style="7" bestFit="1" customWidth="1"/>
    <col min="5" max="5" width="25.85546875" style="7" customWidth="1"/>
    <col min="6" max="6" width="18.85546875" customWidth="1"/>
  </cols>
  <sheetData>
    <row r="1" spans="1:6" s="2" customFormat="1" ht="51" customHeight="1" x14ac:dyDescent="0.25">
      <c r="B1" s="57" t="s">
        <v>233</v>
      </c>
      <c r="C1" s="57"/>
      <c r="D1" s="57"/>
      <c r="E1" s="57"/>
      <c r="F1" s="1"/>
    </row>
    <row r="2" spans="1:6" s="2" customFormat="1" ht="15.75" x14ac:dyDescent="0.25">
      <c r="B2" s="58"/>
      <c r="C2" s="58"/>
      <c r="D2" s="58"/>
      <c r="E2" s="58"/>
      <c r="F2" s="3"/>
    </row>
    <row r="3" spans="1:6" s="2" customFormat="1" ht="9.9499999999999993" customHeight="1" x14ac:dyDescent="0.25">
      <c r="B3" s="59"/>
      <c r="C3" s="60"/>
      <c r="D3" s="60"/>
      <c r="E3" s="60"/>
    </row>
    <row r="4" spans="1:6" ht="15.75" x14ac:dyDescent="0.25">
      <c r="B4" s="4"/>
      <c r="C4" s="5"/>
      <c r="D4" s="27"/>
      <c r="E4" s="27"/>
    </row>
    <row r="5" spans="1:6" ht="15.75" x14ac:dyDescent="0.25">
      <c r="A5" s="53" t="s">
        <v>235</v>
      </c>
      <c r="B5" s="53" t="s">
        <v>0</v>
      </c>
      <c r="C5" s="53" t="s">
        <v>1</v>
      </c>
      <c r="D5" s="61" t="s">
        <v>171</v>
      </c>
      <c r="E5" s="47" t="s">
        <v>173</v>
      </c>
    </row>
    <row r="6" spans="1:6" s="6" customFormat="1" ht="39.950000000000003" customHeight="1" x14ac:dyDescent="0.2">
      <c r="A6" s="54"/>
      <c r="B6" s="54"/>
      <c r="C6" s="54"/>
      <c r="D6" s="61"/>
      <c r="E6" s="28" t="s">
        <v>172</v>
      </c>
    </row>
    <row r="7" spans="1:6" ht="9.9499999999999993" customHeight="1" x14ac:dyDescent="0.25"/>
    <row r="8" spans="1:6" s="6" customFormat="1" ht="28.35" customHeight="1" x14ac:dyDescent="0.2">
      <c r="A8" s="55" t="s">
        <v>2</v>
      </c>
      <c r="B8" s="55"/>
      <c r="C8" s="55"/>
      <c r="D8" s="55"/>
      <c r="E8" s="56"/>
    </row>
    <row r="9" spans="1:6" s="6" customFormat="1" ht="28.35" customHeight="1" x14ac:dyDescent="0.2">
      <c r="A9" s="35"/>
      <c r="B9" s="35"/>
      <c r="C9" s="36" t="s">
        <v>134</v>
      </c>
      <c r="D9" s="37"/>
      <c r="E9" s="39"/>
    </row>
    <row r="10" spans="1:6" s="6" customFormat="1" ht="28.35" customHeight="1" x14ac:dyDescent="0.2">
      <c r="A10" s="9"/>
      <c r="B10" s="9" t="s">
        <v>236</v>
      </c>
      <c r="C10" s="10" t="s">
        <v>199</v>
      </c>
      <c r="D10" s="30" t="s">
        <v>171</v>
      </c>
      <c r="E10" s="40"/>
    </row>
    <row r="11" spans="1:6" s="6" customFormat="1" ht="28.35" customHeight="1" x14ac:dyDescent="0.2">
      <c r="A11" s="9"/>
      <c r="B11" s="9" t="s">
        <v>236</v>
      </c>
      <c r="C11" s="10" t="s">
        <v>200</v>
      </c>
      <c r="D11" s="30" t="s">
        <v>171</v>
      </c>
      <c r="E11" s="40"/>
    </row>
    <row r="12" spans="1:6" s="6" customFormat="1" ht="28.35" customHeight="1" x14ac:dyDescent="0.2">
      <c r="A12" s="9"/>
      <c r="B12" s="9" t="s">
        <v>236</v>
      </c>
      <c r="C12" s="10" t="s">
        <v>201</v>
      </c>
      <c r="D12" s="30" t="s">
        <v>171</v>
      </c>
      <c r="E12" s="40"/>
    </row>
    <row r="13" spans="1:6" s="6" customFormat="1" ht="28.35" customHeight="1" x14ac:dyDescent="0.2">
      <c r="A13" s="9"/>
      <c r="B13" s="9" t="s">
        <v>236</v>
      </c>
      <c r="C13" s="10" t="s">
        <v>202</v>
      </c>
      <c r="D13" s="30" t="s">
        <v>171</v>
      </c>
      <c r="E13" s="40"/>
    </row>
    <row r="14" spans="1:6" s="6" customFormat="1" ht="28.35" customHeight="1" x14ac:dyDescent="0.2">
      <c r="A14" s="9"/>
      <c r="B14" s="9" t="s">
        <v>236</v>
      </c>
      <c r="C14" s="10" t="s">
        <v>203</v>
      </c>
      <c r="D14" s="30" t="s">
        <v>171</v>
      </c>
      <c r="E14" s="40"/>
    </row>
    <row r="15" spans="1:6" s="6" customFormat="1" ht="28.35" customHeight="1" x14ac:dyDescent="0.2">
      <c r="A15" s="9"/>
      <c r="B15" s="9" t="s">
        <v>236</v>
      </c>
      <c r="C15" s="10" t="s">
        <v>204</v>
      </c>
      <c r="D15" s="30" t="s">
        <v>171</v>
      </c>
      <c r="E15" s="40"/>
    </row>
    <row r="16" spans="1:6" s="6" customFormat="1" ht="28.35" customHeight="1" x14ac:dyDescent="0.2">
      <c r="A16" s="9"/>
      <c r="B16" s="9" t="s">
        <v>236</v>
      </c>
      <c r="C16" s="10" t="s">
        <v>205</v>
      </c>
      <c r="D16" s="30" t="s">
        <v>171</v>
      </c>
      <c r="E16" s="40"/>
    </row>
    <row r="17" spans="1:5" s="6" customFormat="1" ht="28.35" customHeight="1" x14ac:dyDescent="0.2">
      <c r="A17" s="9"/>
      <c r="B17" s="9" t="s">
        <v>236</v>
      </c>
      <c r="C17" s="10" t="s">
        <v>206</v>
      </c>
      <c r="D17" s="30" t="s">
        <v>171</v>
      </c>
      <c r="E17" s="40"/>
    </row>
    <row r="18" spans="1:5" s="6" customFormat="1" ht="28.35" customHeight="1" x14ac:dyDescent="0.2">
      <c r="A18" s="9"/>
      <c r="B18" s="9" t="s">
        <v>236</v>
      </c>
      <c r="C18" s="10" t="s">
        <v>3</v>
      </c>
      <c r="D18" s="30" t="s">
        <v>171</v>
      </c>
      <c r="E18" s="40"/>
    </row>
    <row r="19" spans="1:5" s="6" customFormat="1" ht="28.35" customHeight="1" x14ac:dyDescent="0.2">
      <c r="A19" s="9"/>
      <c r="B19" s="9" t="s">
        <v>236</v>
      </c>
      <c r="C19" s="10" t="s">
        <v>4</v>
      </c>
      <c r="D19" s="30" t="s">
        <v>171</v>
      </c>
      <c r="E19" s="40"/>
    </row>
    <row r="20" spans="1:5" s="6" customFormat="1" ht="28.35" customHeight="1" x14ac:dyDescent="0.2">
      <c r="A20" s="9"/>
      <c r="B20" s="9" t="s">
        <v>236</v>
      </c>
      <c r="C20" s="10" t="s">
        <v>5</v>
      </c>
      <c r="D20" s="30" t="s">
        <v>171</v>
      </c>
      <c r="E20" s="40"/>
    </row>
    <row r="21" spans="1:5" s="6" customFormat="1" ht="28.35" customHeight="1" x14ac:dyDescent="0.2">
      <c r="A21" s="9"/>
      <c r="B21" s="9" t="s">
        <v>236</v>
      </c>
      <c r="C21" s="10" t="s">
        <v>6</v>
      </c>
      <c r="D21" s="30" t="s">
        <v>171</v>
      </c>
      <c r="E21" s="40"/>
    </row>
    <row r="22" spans="1:5" s="6" customFormat="1" ht="28.35" customHeight="1" x14ac:dyDescent="0.2">
      <c r="A22" s="9"/>
      <c r="B22" s="9" t="s">
        <v>236</v>
      </c>
      <c r="C22" s="10" t="s">
        <v>7</v>
      </c>
      <c r="D22" s="30" t="s">
        <v>171</v>
      </c>
      <c r="E22" s="40"/>
    </row>
    <row r="23" spans="1:5" s="6" customFormat="1" ht="28.35" customHeight="1" x14ac:dyDescent="0.2">
      <c r="A23" s="9"/>
      <c r="B23" s="9" t="s">
        <v>236</v>
      </c>
      <c r="C23" s="10" t="s">
        <v>8</v>
      </c>
      <c r="D23" s="30" t="s">
        <v>171</v>
      </c>
      <c r="E23" s="40"/>
    </row>
    <row r="24" spans="1:5" s="6" customFormat="1" ht="28.35" customHeight="1" x14ac:dyDescent="0.2">
      <c r="A24" s="9"/>
      <c r="B24" s="9" t="s">
        <v>236</v>
      </c>
      <c r="C24" s="10" t="s">
        <v>9</v>
      </c>
      <c r="D24" s="30" t="s">
        <v>171</v>
      </c>
      <c r="E24" s="40"/>
    </row>
    <row r="25" spans="1:5" s="6" customFormat="1" ht="28.35" customHeight="1" x14ac:dyDescent="0.2">
      <c r="A25" s="9"/>
      <c r="B25" s="9" t="s">
        <v>236</v>
      </c>
      <c r="C25" s="10" t="s">
        <v>10</v>
      </c>
      <c r="D25" s="30" t="s">
        <v>171</v>
      </c>
      <c r="E25" s="40"/>
    </row>
    <row r="26" spans="1:5" s="6" customFormat="1" ht="28.35" customHeight="1" x14ac:dyDescent="0.2">
      <c r="A26" s="9"/>
      <c r="B26" s="9" t="s">
        <v>237</v>
      </c>
      <c r="C26" s="10" t="s">
        <v>11</v>
      </c>
      <c r="D26" s="30" t="s">
        <v>171</v>
      </c>
      <c r="E26" s="40"/>
    </row>
    <row r="27" spans="1:5" s="6" customFormat="1" ht="28.35" customHeight="1" x14ac:dyDescent="0.2">
      <c r="A27" s="9"/>
      <c r="B27" s="9" t="s">
        <v>237</v>
      </c>
      <c r="C27" s="10" t="s">
        <v>12</v>
      </c>
      <c r="D27" s="30" t="s">
        <v>171</v>
      </c>
      <c r="E27" s="40"/>
    </row>
    <row r="28" spans="1:5" s="6" customFormat="1" ht="28.35" customHeight="1" x14ac:dyDescent="0.2">
      <c r="A28" s="9"/>
      <c r="B28" s="9" t="s">
        <v>237</v>
      </c>
      <c r="C28" s="10" t="s">
        <v>13</v>
      </c>
      <c r="D28" s="30" t="s">
        <v>171</v>
      </c>
      <c r="E28" s="40"/>
    </row>
    <row r="29" spans="1:5" s="6" customFormat="1" ht="28.35" customHeight="1" x14ac:dyDescent="0.2">
      <c r="A29" s="9"/>
      <c r="B29" s="9" t="s">
        <v>237</v>
      </c>
      <c r="C29" s="10" t="s">
        <v>14</v>
      </c>
      <c r="D29" s="30" t="s">
        <v>171</v>
      </c>
      <c r="E29" s="40"/>
    </row>
    <row r="30" spans="1:5" s="6" customFormat="1" ht="28.35" customHeight="1" x14ac:dyDescent="0.2">
      <c r="A30" s="9"/>
      <c r="B30" s="9" t="s">
        <v>237</v>
      </c>
      <c r="C30" s="10" t="s">
        <v>15</v>
      </c>
      <c r="D30" s="30" t="s">
        <v>171</v>
      </c>
      <c r="E30" s="40"/>
    </row>
    <row r="31" spans="1:5" s="6" customFormat="1" ht="28.35" customHeight="1" x14ac:dyDescent="0.2">
      <c r="A31" s="9"/>
      <c r="B31" s="9" t="s">
        <v>237</v>
      </c>
      <c r="C31" s="10" t="s">
        <v>16</v>
      </c>
      <c r="D31" s="30" t="s">
        <v>171</v>
      </c>
      <c r="E31" s="40"/>
    </row>
    <row r="32" spans="1:5" s="6" customFormat="1" ht="28.35" customHeight="1" x14ac:dyDescent="0.2">
      <c r="A32" s="9"/>
      <c r="B32" s="9" t="s">
        <v>237</v>
      </c>
      <c r="C32" s="10" t="s">
        <v>17</v>
      </c>
      <c r="D32" s="30" t="s">
        <v>171</v>
      </c>
      <c r="E32" s="40"/>
    </row>
    <row r="33" spans="1:5" s="6" customFormat="1" ht="28.35" customHeight="1" x14ac:dyDescent="0.2">
      <c r="A33" s="9"/>
      <c r="B33" s="9" t="s">
        <v>237</v>
      </c>
      <c r="C33" s="10" t="s">
        <v>18</v>
      </c>
      <c r="D33" s="30" t="s">
        <v>171</v>
      </c>
      <c r="E33" s="40"/>
    </row>
    <row r="34" spans="1:5" s="6" customFormat="1" ht="28.35" customHeight="1" x14ac:dyDescent="0.2">
      <c r="A34" s="9"/>
      <c r="B34" s="9" t="s">
        <v>238</v>
      </c>
      <c r="C34" s="10" t="s">
        <v>19</v>
      </c>
      <c r="D34" s="30" t="s">
        <v>171</v>
      </c>
      <c r="E34" s="40"/>
    </row>
    <row r="35" spans="1:5" s="6" customFormat="1" ht="28.35" customHeight="1" x14ac:dyDescent="0.2">
      <c r="A35" s="9"/>
      <c r="B35" s="9" t="s">
        <v>238</v>
      </c>
      <c r="C35" s="10" t="s">
        <v>20</v>
      </c>
      <c r="D35" s="30" t="s">
        <v>171</v>
      </c>
      <c r="E35" s="40"/>
    </row>
    <row r="36" spans="1:5" s="6" customFormat="1" ht="28.35" customHeight="1" x14ac:dyDescent="0.2">
      <c r="A36" s="9"/>
      <c r="B36" s="9" t="s">
        <v>238</v>
      </c>
      <c r="C36" s="10" t="s">
        <v>21</v>
      </c>
      <c r="D36" s="30" t="s">
        <v>171</v>
      </c>
      <c r="E36" s="40"/>
    </row>
    <row r="37" spans="1:5" s="6" customFormat="1" ht="28.35" customHeight="1" x14ac:dyDescent="0.2">
      <c r="A37" s="9"/>
      <c r="B37" s="9" t="s">
        <v>238</v>
      </c>
      <c r="C37" s="10" t="s">
        <v>22</v>
      </c>
      <c r="D37" s="30" t="s">
        <v>171</v>
      </c>
      <c r="E37" s="40"/>
    </row>
    <row r="38" spans="1:5" s="6" customFormat="1" ht="28.35" customHeight="1" x14ac:dyDescent="0.2">
      <c r="A38" s="9"/>
      <c r="B38" s="9" t="s">
        <v>238</v>
      </c>
      <c r="C38" s="10" t="s">
        <v>23</v>
      </c>
      <c r="D38" s="30" t="s">
        <v>171</v>
      </c>
      <c r="E38" s="40"/>
    </row>
    <row r="39" spans="1:5" s="6" customFormat="1" ht="28.35" customHeight="1" x14ac:dyDescent="0.2">
      <c r="A39" s="9"/>
      <c r="B39" s="9" t="s">
        <v>238</v>
      </c>
      <c r="C39" s="10" t="s">
        <v>24</v>
      </c>
      <c r="D39" s="30" t="s">
        <v>171</v>
      </c>
      <c r="E39" s="40"/>
    </row>
    <row r="40" spans="1:5" s="6" customFormat="1" ht="28.35" customHeight="1" x14ac:dyDescent="0.2">
      <c r="A40" s="9"/>
      <c r="B40" s="9" t="s">
        <v>238</v>
      </c>
      <c r="C40" s="10" t="s">
        <v>25</v>
      </c>
      <c r="D40" s="30" t="s">
        <v>171</v>
      </c>
      <c r="E40" s="40"/>
    </row>
    <row r="41" spans="1:5" s="6" customFormat="1" ht="28.35" customHeight="1" x14ac:dyDescent="0.2">
      <c r="A41" s="9"/>
      <c r="B41" s="9" t="s">
        <v>238</v>
      </c>
      <c r="C41" s="10" t="s">
        <v>26</v>
      </c>
      <c r="D41" s="30" t="s">
        <v>171</v>
      </c>
      <c r="E41" s="40"/>
    </row>
    <row r="42" spans="1:5" s="6" customFormat="1" ht="28.35" customHeight="1" x14ac:dyDescent="0.2">
      <c r="A42" s="9"/>
      <c r="B42" s="9" t="s">
        <v>239</v>
      </c>
      <c r="C42" s="10" t="s">
        <v>133</v>
      </c>
      <c r="D42" s="30" t="s">
        <v>171</v>
      </c>
      <c r="E42" s="40"/>
    </row>
    <row r="43" spans="1:5" s="6" customFormat="1" ht="28.35" customHeight="1" x14ac:dyDescent="0.2">
      <c r="A43" s="35"/>
      <c r="B43" s="35"/>
      <c r="C43" s="36" t="s">
        <v>164</v>
      </c>
      <c r="D43" s="37"/>
      <c r="E43" s="39"/>
    </row>
    <row r="44" spans="1:5" s="6" customFormat="1" ht="28.35" customHeight="1" x14ac:dyDescent="0.2">
      <c r="A44" s="9"/>
      <c r="B44" s="9" t="s">
        <v>240</v>
      </c>
      <c r="C44" s="10" t="s">
        <v>137</v>
      </c>
      <c r="D44" s="30" t="s">
        <v>171</v>
      </c>
      <c r="E44" s="40"/>
    </row>
    <row r="45" spans="1:5" s="6" customFormat="1" ht="28.35" customHeight="1" x14ac:dyDescent="0.2">
      <c r="A45" s="9"/>
      <c r="B45" s="9" t="s">
        <v>240</v>
      </c>
      <c r="C45" s="10" t="s">
        <v>138</v>
      </c>
      <c r="D45" s="30" t="s">
        <v>171</v>
      </c>
      <c r="E45" s="40"/>
    </row>
    <row r="46" spans="1:5" s="6" customFormat="1" ht="28.35" customHeight="1" x14ac:dyDescent="0.2">
      <c r="A46" s="9"/>
      <c r="B46" s="9" t="s">
        <v>240</v>
      </c>
      <c r="C46" s="10" t="s">
        <v>139</v>
      </c>
      <c r="D46" s="30" t="s">
        <v>171</v>
      </c>
      <c r="E46" s="40"/>
    </row>
    <row r="47" spans="1:5" s="6" customFormat="1" ht="28.35" customHeight="1" x14ac:dyDescent="0.2">
      <c r="A47" s="9"/>
      <c r="B47" s="9" t="s">
        <v>240</v>
      </c>
      <c r="C47" s="10" t="s">
        <v>140</v>
      </c>
      <c r="D47" s="30" t="s">
        <v>171</v>
      </c>
      <c r="E47" s="40"/>
    </row>
    <row r="48" spans="1:5" s="6" customFormat="1" ht="28.35" customHeight="1" x14ac:dyDescent="0.2">
      <c r="A48" s="9"/>
      <c r="B48" s="9" t="s">
        <v>240</v>
      </c>
      <c r="C48" s="10" t="s">
        <v>141</v>
      </c>
      <c r="D48" s="30" t="s">
        <v>171</v>
      </c>
      <c r="E48" s="40"/>
    </row>
    <row r="49" spans="1:5" s="6" customFormat="1" ht="28.35" customHeight="1" x14ac:dyDescent="0.2">
      <c r="A49" s="9"/>
      <c r="B49" s="9" t="s">
        <v>240</v>
      </c>
      <c r="C49" s="10" t="s">
        <v>142</v>
      </c>
      <c r="D49" s="30" t="s">
        <v>171</v>
      </c>
      <c r="E49" s="40"/>
    </row>
    <row r="50" spans="1:5" s="6" customFormat="1" ht="28.35" customHeight="1" x14ac:dyDescent="0.2">
      <c r="A50" s="9"/>
      <c r="B50" s="9" t="s">
        <v>240</v>
      </c>
      <c r="C50" s="10" t="s">
        <v>143</v>
      </c>
      <c r="D50" s="30" t="s">
        <v>171</v>
      </c>
      <c r="E50" s="40"/>
    </row>
    <row r="51" spans="1:5" s="6" customFormat="1" ht="28.35" customHeight="1" x14ac:dyDescent="0.2">
      <c r="A51" s="9"/>
      <c r="B51" s="9" t="s">
        <v>240</v>
      </c>
      <c r="C51" s="10" t="s">
        <v>144</v>
      </c>
      <c r="D51" s="30" t="s">
        <v>171</v>
      </c>
      <c r="E51" s="40"/>
    </row>
    <row r="52" spans="1:5" s="6" customFormat="1" ht="28.35" customHeight="1" x14ac:dyDescent="0.2">
      <c r="A52" s="9"/>
      <c r="B52" s="9" t="s">
        <v>240</v>
      </c>
      <c r="C52" s="10" t="s">
        <v>145</v>
      </c>
      <c r="D52" s="30" t="s">
        <v>171</v>
      </c>
      <c r="E52" s="40"/>
    </row>
    <row r="53" spans="1:5" s="6" customFormat="1" ht="28.35" customHeight="1" x14ac:dyDescent="0.2">
      <c r="A53" s="9"/>
      <c r="B53" s="9" t="s">
        <v>240</v>
      </c>
      <c r="C53" s="10" t="s">
        <v>146</v>
      </c>
      <c r="D53" s="30" t="s">
        <v>171</v>
      </c>
      <c r="E53" s="40"/>
    </row>
    <row r="54" spans="1:5" s="6" customFormat="1" ht="28.35" customHeight="1" x14ac:dyDescent="0.2">
      <c r="A54" s="9"/>
      <c r="B54" s="9" t="s">
        <v>240</v>
      </c>
      <c r="C54" s="10" t="s">
        <v>147</v>
      </c>
      <c r="D54" s="30" t="s">
        <v>171</v>
      </c>
      <c r="E54" s="40"/>
    </row>
    <row r="55" spans="1:5" s="6" customFormat="1" ht="28.35" customHeight="1" x14ac:dyDescent="0.2">
      <c r="A55" s="9"/>
      <c r="B55" s="9" t="s">
        <v>240</v>
      </c>
      <c r="C55" s="10" t="s">
        <v>148</v>
      </c>
      <c r="D55" s="30" t="s">
        <v>171</v>
      </c>
      <c r="E55" s="40"/>
    </row>
    <row r="56" spans="1:5" s="6" customFormat="1" ht="28.35" customHeight="1" x14ac:dyDescent="0.2">
      <c r="A56" s="9"/>
      <c r="B56" s="9" t="s">
        <v>240</v>
      </c>
      <c r="C56" s="10" t="s">
        <v>149</v>
      </c>
      <c r="D56" s="30" t="s">
        <v>171</v>
      </c>
      <c r="E56" s="40"/>
    </row>
    <row r="57" spans="1:5" s="6" customFormat="1" ht="28.35" customHeight="1" x14ac:dyDescent="0.2">
      <c r="A57" s="9"/>
      <c r="B57" s="9" t="s">
        <v>240</v>
      </c>
      <c r="C57" s="10" t="s">
        <v>150</v>
      </c>
      <c r="D57" s="30" t="s">
        <v>171</v>
      </c>
      <c r="E57" s="40"/>
    </row>
    <row r="58" spans="1:5" s="6" customFormat="1" ht="28.35" customHeight="1" x14ac:dyDescent="0.2">
      <c r="A58" s="9"/>
      <c r="B58" s="9" t="s">
        <v>240</v>
      </c>
      <c r="C58" s="10" t="s">
        <v>151</v>
      </c>
      <c r="D58" s="30" t="s">
        <v>171</v>
      </c>
      <c r="E58" s="40"/>
    </row>
    <row r="59" spans="1:5" s="6" customFormat="1" ht="28.35" customHeight="1" x14ac:dyDescent="0.2">
      <c r="A59" s="9"/>
      <c r="B59" s="9" t="s">
        <v>240</v>
      </c>
      <c r="C59" s="10" t="s">
        <v>140</v>
      </c>
      <c r="D59" s="30" t="s">
        <v>171</v>
      </c>
      <c r="E59" s="40"/>
    </row>
    <row r="60" spans="1:5" s="6" customFormat="1" ht="28.35" customHeight="1" x14ac:dyDescent="0.2">
      <c r="A60" s="9"/>
      <c r="B60" s="9" t="s">
        <v>240</v>
      </c>
      <c r="C60" s="10" t="s">
        <v>141</v>
      </c>
      <c r="D60" s="30" t="s">
        <v>171</v>
      </c>
      <c r="E60" s="40"/>
    </row>
    <row r="61" spans="1:5" s="6" customFormat="1" ht="28.35" customHeight="1" x14ac:dyDescent="0.2">
      <c r="A61" s="9"/>
      <c r="B61" s="9" t="s">
        <v>240</v>
      </c>
      <c r="C61" s="10" t="s">
        <v>142</v>
      </c>
      <c r="D61" s="30" t="s">
        <v>171</v>
      </c>
      <c r="E61" s="40"/>
    </row>
    <row r="62" spans="1:5" s="6" customFormat="1" ht="28.35" customHeight="1" x14ac:dyDescent="0.2">
      <c r="A62" s="9"/>
      <c r="B62" s="9" t="s">
        <v>240</v>
      </c>
      <c r="C62" s="10" t="s">
        <v>143</v>
      </c>
      <c r="D62" s="30" t="s">
        <v>171</v>
      </c>
      <c r="E62" s="40"/>
    </row>
    <row r="63" spans="1:5" s="6" customFormat="1" ht="28.35" customHeight="1" x14ac:dyDescent="0.2">
      <c r="A63" s="9"/>
      <c r="B63" s="9" t="s">
        <v>240</v>
      </c>
      <c r="C63" s="10" t="s">
        <v>144</v>
      </c>
      <c r="D63" s="30" t="s">
        <v>171</v>
      </c>
      <c r="E63" s="40"/>
    </row>
    <row r="64" spans="1:5" s="6" customFormat="1" ht="28.35" customHeight="1" x14ac:dyDescent="0.2">
      <c r="A64" s="9"/>
      <c r="B64" s="9" t="s">
        <v>240</v>
      </c>
      <c r="C64" s="10" t="s">
        <v>145</v>
      </c>
      <c r="D64" s="30" t="s">
        <v>171</v>
      </c>
      <c r="E64" s="40"/>
    </row>
    <row r="65" spans="1:5" s="6" customFormat="1" ht="28.35" customHeight="1" x14ac:dyDescent="0.2">
      <c r="A65" s="9"/>
      <c r="B65" s="9" t="s">
        <v>240</v>
      </c>
      <c r="C65" s="10" t="s">
        <v>146</v>
      </c>
      <c r="D65" s="30" t="s">
        <v>171</v>
      </c>
      <c r="E65" s="40"/>
    </row>
    <row r="66" spans="1:5" s="6" customFormat="1" ht="28.35" customHeight="1" x14ac:dyDescent="0.2">
      <c r="A66" s="9"/>
      <c r="B66" s="9" t="s">
        <v>240</v>
      </c>
      <c r="C66" s="10" t="s">
        <v>147</v>
      </c>
      <c r="D66" s="30" t="s">
        <v>171</v>
      </c>
      <c r="E66" s="40"/>
    </row>
    <row r="67" spans="1:5" s="6" customFormat="1" ht="28.35" customHeight="1" x14ac:dyDescent="0.2">
      <c r="A67" s="9"/>
      <c r="B67" s="9" t="s">
        <v>240</v>
      </c>
      <c r="C67" s="10" t="s">
        <v>148</v>
      </c>
      <c r="D67" s="30" t="s">
        <v>171</v>
      </c>
      <c r="E67" s="40"/>
    </row>
    <row r="68" spans="1:5" s="6" customFormat="1" ht="28.35" customHeight="1" x14ac:dyDescent="0.2">
      <c r="A68" s="9"/>
      <c r="B68" s="9" t="s">
        <v>241</v>
      </c>
      <c r="C68" s="10" t="s">
        <v>152</v>
      </c>
      <c r="D68" s="30" t="s">
        <v>171</v>
      </c>
      <c r="E68" s="40"/>
    </row>
    <row r="69" spans="1:5" s="6" customFormat="1" ht="28.35" customHeight="1" x14ac:dyDescent="0.2">
      <c r="A69" s="9"/>
      <c r="B69" s="9" t="s">
        <v>241</v>
      </c>
      <c r="C69" s="10" t="s">
        <v>153</v>
      </c>
      <c r="D69" s="30" t="s">
        <v>171</v>
      </c>
      <c r="E69" s="40"/>
    </row>
    <row r="70" spans="1:5" s="6" customFormat="1" ht="28.35" customHeight="1" x14ac:dyDescent="0.2">
      <c r="A70" s="9"/>
      <c r="B70" s="9" t="s">
        <v>241</v>
      </c>
      <c r="C70" s="10" t="s">
        <v>154</v>
      </c>
      <c r="D70" s="30" t="s">
        <v>171</v>
      </c>
      <c r="E70" s="40"/>
    </row>
    <row r="71" spans="1:5" s="6" customFormat="1" ht="28.35" customHeight="1" x14ac:dyDescent="0.2">
      <c r="A71" s="9"/>
      <c r="B71" s="9" t="s">
        <v>241</v>
      </c>
      <c r="C71" s="10" t="s">
        <v>155</v>
      </c>
      <c r="D71" s="30" t="s">
        <v>171</v>
      </c>
      <c r="E71" s="40"/>
    </row>
    <row r="72" spans="1:5" s="6" customFormat="1" ht="28.35" customHeight="1" x14ac:dyDescent="0.2">
      <c r="A72" s="9"/>
      <c r="B72" s="9" t="s">
        <v>241</v>
      </c>
      <c r="C72" s="10" t="s">
        <v>156</v>
      </c>
      <c r="D72" s="30" t="s">
        <v>171</v>
      </c>
      <c r="E72" s="40"/>
    </row>
    <row r="73" spans="1:5" s="6" customFormat="1" ht="28.35" customHeight="1" x14ac:dyDescent="0.2">
      <c r="A73" s="9"/>
      <c r="B73" s="9" t="s">
        <v>241</v>
      </c>
      <c r="C73" s="10" t="s">
        <v>157</v>
      </c>
      <c r="D73" s="30" t="s">
        <v>171</v>
      </c>
      <c r="E73" s="40"/>
    </row>
    <row r="74" spans="1:5" s="6" customFormat="1" ht="28.35" customHeight="1" x14ac:dyDescent="0.2">
      <c r="A74" s="9"/>
      <c r="B74" s="9" t="s">
        <v>241</v>
      </c>
      <c r="C74" s="10" t="s">
        <v>158</v>
      </c>
      <c r="D74" s="30" t="s">
        <v>171</v>
      </c>
      <c r="E74" s="40"/>
    </row>
    <row r="75" spans="1:5" s="6" customFormat="1" ht="28.35" customHeight="1" x14ac:dyDescent="0.2">
      <c r="A75" s="9"/>
      <c r="B75" s="9" t="s">
        <v>241</v>
      </c>
      <c r="C75" s="10" t="s">
        <v>159</v>
      </c>
      <c r="D75" s="30" t="s">
        <v>171</v>
      </c>
      <c r="E75" s="40"/>
    </row>
    <row r="76" spans="1:5" s="6" customFormat="1" ht="28.35" customHeight="1" x14ac:dyDescent="0.2">
      <c r="A76" s="9"/>
      <c r="B76" s="9" t="s">
        <v>241</v>
      </c>
      <c r="C76" s="10" t="s">
        <v>160</v>
      </c>
      <c r="D76" s="30" t="s">
        <v>171</v>
      </c>
      <c r="E76" s="40"/>
    </row>
    <row r="77" spans="1:5" s="6" customFormat="1" ht="28.35" customHeight="1" x14ac:dyDescent="0.2">
      <c r="A77" s="9"/>
      <c r="B77" s="9" t="s">
        <v>241</v>
      </c>
      <c r="C77" s="10" t="s">
        <v>161</v>
      </c>
      <c r="D77" s="30" t="s">
        <v>171</v>
      </c>
      <c r="E77" s="40"/>
    </row>
    <row r="78" spans="1:5" s="6" customFormat="1" ht="28.35" customHeight="1" x14ac:dyDescent="0.2">
      <c r="A78" s="9"/>
      <c r="B78" s="9" t="s">
        <v>241</v>
      </c>
      <c r="C78" s="10" t="s">
        <v>162</v>
      </c>
      <c r="D78" s="30" t="s">
        <v>171</v>
      </c>
      <c r="E78" s="40"/>
    </row>
    <row r="79" spans="1:5" s="6" customFormat="1" ht="28.35" customHeight="1" x14ac:dyDescent="0.2">
      <c r="A79" s="9"/>
      <c r="B79" s="9" t="s">
        <v>241</v>
      </c>
      <c r="C79" s="10" t="s">
        <v>163</v>
      </c>
      <c r="D79" s="30" t="s">
        <v>171</v>
      </c>
      <c r="E79" s="40"/>
    </row>
    <row r="80" spans="1:5" s="6" customFormat="1" ht="28.35" customHeight="1" x14ac:dyDescent="0.2">
      <c r="A80" s="9"/>
      <c r="B80" s="9" t="s">
        <v>242</v>
      </c>
      <c r="C80" s="10" t="s">
        <v>175</v>
      </c>
      <c r="D80" s="30" t="s">
        <v>171</v>
      </c>
      <c r="E80" s="40"/>
    </row>
    <row r="81" spans="1:5" s="6" customFormat="1" ht="28.35" customHeight="1" x14ac:dyDescent="0.2">
      <c r="A81" s="35"/>
      <c r="B81" s="35"/>
      <c r="C81" s="36" t="s">
        <v>135</v>
      </c>
      <c r="D81" s="37"/>
      <c r="E81" s="39"/>
    </row>
    <row r="82" spans="1:5" s="6" customFormat="1" ht="28.35" customHeight="1" x14ac:dyDescent="0.2">
      <c r="A82" s="9"/>
      <c r="B82" s="9" t="s">
        <v>243</v>
      </c>
      <c r="C82" s="10" t="s">
        <v>27</v>
      </c>
      <c r="D82" s="30" t="s">
        <v>171</v>
      </c>
      <c r="E82" s="40"/>
    </row>
    <row r="83" spans="1:5" s="6" customFormat="1" ht="28.35" customHeight="1" x14ac:dyDescent="0.2">
      <c r="A83" s="9"/>
      <c r="B83" s="9" t="s">
        <v>243</v>
      </c>
      <c r="C83" s="10" t="s">
        <v>28</v>
      </c>
      <c r="D83" s="30" t="s">
        <v>171</v>
      </c>
      <c r="E83" s="40"/>
    </row>
    <row r="84" spans="1:5" s="6" customFormat="1" ht="28.35" customHeight="1" x14ac:dyDescent="0.2">
      <c r="A84" s="9"/>
      <c r="B84" s="9" t="s">
        <v>243</v>
      </c>
      <c r="C84" s="10" t="s">
        <v>29</v>
      </c>
      <c r="D84" s="30" t="s">
        <v>171</v>
      </c>
      <c r="E84" s="40"/>
    </row>
    <row r="85" spans="1:5" s="6" customFormat="1" ht="28.35" customHeight="1" x14ac:dyDescent="0.2">
      <c r="A85" s="9"/>
      <c r="B85" s="9" t="s">
        <v>243</v>
      </c>
      <c r="C85" s="10" t="s">
        <v>30</v>
      </c>
      <c r="D85" s="30" t="s">
        <v>171</v>
      </c>
      <c r="E85" s="40"/>
    </row>
    <row r="86" spans="1:5" s="6" customFormat="1" ht="28.35" customHeight="1" x14ac:dyDescent="0.2">
      <c r="A86" s="9"/>
      <c r="B86" s="9" t="s">
        <v>243</v>
      </c>
      <c r="C86" s="10" t="s">
        <v>31</v>
      </c>
      <c r="D86" s="30" t="s">
        <v>171</v>
      </c>
      <c r="E86" s="40"/>
    </row>
    <row r="87" spans="1:5" s="6" customFormat="1" ht="28.35" customHeight="1" x14ac:dyDescent="0.2">
      <c r="A87" s="9"/>
      <c r="B87" s="9" t="s">
        <v>243</v>
      </c>
      <c r="C87" s="10" t="s">
        <v>32</v>
      </c>
      <c r="D87" s="30" t="s">
        <v>171</v>
      </c>
      <c r="E87" s="40"/>
    </row>
    <row r="88" spans="1:5" s="6" customFormat="1" ht="28.35" customHeight="1" x14ac:dyDescent="0.2">
      <c r="A88" s="9"/>
      <c r="B88" s="9" t="s">
        <v>243</v>
      </c>
      <c r="C88" s="10" t="s">
        <v>33</v>
      </c>
      <c r="D88" s="30" t="s">
        <v>171</v>
      </c>
      <c r="E88" s="40"/>
    </row>
    <row r="89" spans="1:5" s="6" customFormat="1" ht="28.35" customHeight="1" x14ac:dyDescent="0.2">
      <c r="A89" s="9"/>
      <c r="B89" s="9" t="s">
        <v>243</v>
      </c>
      <c r="C89" s="10" t="s">
        <v>34</v>
      </c>
      <c r="D89" s="30" t="s">
        <v>171</v>
      </c>
      <c r="E89" s="40"/>
    </row>
    <row r="90" spans="1:5" s="6" customFormat="1" ht="28.35" customHeight="1" x14ac:dyDescent="0.2">
      <c r="A90" s="9"/>
      <c r="B90" s="9" t="s">
        <v>243</v>
      </c>
      <c r="C90" s="10" t="s">
        <v>35</v>
      </c>
      <c r="D90" s="30" t="s">
        <v>171</v>
      </c>
      <c r="E90" s="40"/>
    </row>
    <row r="91" spans="1:5" s="6" customFormat="1" ht="28.35" customHeight="1" x14ac:dyDescent="0.2">
      <c r="A91" s="9"/>
      <c r="B91" s="9" t="s">
        <v>243</v>
      </c>
      <c r="C91" s="10" t="s">
        <v>36</v>
      </c>
      <c r="D91" s="30" t="s">
        <v>171</v>
      </c>
      <c r="E91" s="40"/>
    </row>
    <row r="92" spans="1:5" s="6" customFormat="1" ht="28.35" customHeight="1" x14ac:dyDescent="0.2">
      <c r="A92" s="9"/>
      <c r="B92" s="9" t="s">
        <v>243</v>
      </c>
      <c r="C92" s="10" t="s">
        <v>37</v>
      </c>
      <c r="D92" s="30" t="s">
        <v>171</v>
      </c>
      <c r="E92" s="40"/>
    </row>
    <row r="93" spans="1:5" s="6" customFormat="1" ht="28.35" customHeight="1" x14ac:dyDescent="0.2">
      <c r="A93" s="9"/>
      <c r="B93" s="9" t="s">
        <v>243</v>
      </c>
      <c r="C93" s="10" t="s">
        <v>38</v>
      </c>
      <c r="D93" s="30" t="s">
        <v>171</v>
      </c>
      <c r="E93" s="40"/>
    </row>
    <row r="94" spans="1:5" s="6" customFormat="1" ht="28.35" customHeight="1" x14ac:dyDescent="0.2">
      <c r="A94" s="9"/>
      <c r="B94" s="9" t="s">
        <v>243</v>
      </c>
      <c r="C94" s="10" t="s">
        <v>39</v>
      </c>
      <c r="D94" s="30" t="s">
        <v>171</v>
      </c>
      <c r="E94" s="40"/>
    </row>
    <row r="95" spans="1:5" s="6" customFormat="1" ht="28.35" customHeight="1" x14ac:dyDescent="0.2">
      <c r="A95" s="9"/>
      <c r="B95" s="9" t="s">
        <v>243</v>
      </c>
      <c r="C95" s="10" t="s">
        <v>40</v>
      </c>
      <c r="D95" s="30" t="s">
        <v>171</v>
      </c>
      <c r="E95" s="40"/>
    </row>
    <row r="96" spans="1:5" s="6" customFormat="1" ht="28.35" customHeight="1" x14ac:dyDescent="0.2">
      <c r="A96" s="9"/>
      <c r="B96" s="9" t="s">
        <v>243</v>
      </c>
      <c r="C96" s="10" t="s">
        <v>95</v>
      </c>
      <c r="D96" s="30" t="s">
        <v>171</v>
      </c>
      <c r="E96" s="40"/>
    </row>
    <row r="97" spans="1:5" s="6" customFormat="1" ht="28.35" customHeight="1" x14ac:dyDescent="0.2">
      <c r="A97" s="9"/>
      <c r="B97" s="9" t="s">
        <v>243</v>
      </c>
      <c r="C97" s="10" t="s">
        <v>41</v>
      </c>
      <c r="D97" s="30" t="s">
        <v>171</v>
      </c>
      <c r="E97" s="40"/>
    </row>
    <row r="98" spans="1:5" s="6" customFormat="1" ht="28.35" customHeight="1" x14ac:dyDescent="0.2">
      <c r="A98" s="9"/>
      <c r="B98" s="9" t="s">
        <v>243</v>
      </c>
      <c r="C98" s="10" t="s">
        <v>44</v>
      </c>
      <c r="D98" s="30" t="s">
        <v>171</v>
      </c>
      <c r="E98" s="40"/>
    </row>
    <row r="99" spans="1:5" s="6" customFormat="1" ht="28.35" customHeight="1" x14ac:dyDescent="0.2">
      <c r="A99" s="9"/>
      <c r="B99" s="9" t="s">
        <v>243</v>
      </c>
      <c r="C99" s="10" t="s">
        <v>45</v>
      </c>
      <c r="D99" s="30" t="s">
        <v>171</v>
      </c>
      <c r="E99" s="40"/>
    </row>
    <row r="100" spans="1:5" s="6" customFormat="1" ht="28.35" customHeight="1" x14ac:dyDescent="0.2">
      <c r="A100" s="9"/>
      <c r="B100" s="9" t="s">
        <v>243</v>
      </c>
      <c r="C100" s="10" t="s">
        <v>46</v>
      </c>
      <c r="D100" s="30" t="s">
        <v>171</v>
      </c>
      <c r="E100" s="40"/>
    </row>
    <row r="101" spans="1:5" s="6" customFormat="1" ht="28.35" customHeight="1" x14ac:dyDescent="0.2">
      <c r="A101" s="9"/>
      <c r="B101" s="9" t="s">
        <v>243</v>
      </c>
      <c r="C101" s="10" t="s">
        <v>47</v>
      </c>
      <c r="D101" s="30" t="s">
        <v>171</v>
      </c>
      <c r="E101" s="40"/>
    </row>
    <row r="102" spans="1:5" s="6" customFormat="1" ht="28.35" customHeight="1" x14ac:dyDescent="0.2">
      <c r="A102" s="9"/>
      <c r="B102" s="9" t="s">
        <v>243</v>
      </c>
      <c r="C102" s="10" t="s">
        <v>96</v>
      </c>
      <c r="D102" s="30" t="s">
        <v>171</v>
      </c>
      <c r="E102" s="40"/>
    </row>
    <row r="103" spans="1:5" s="6" customFormat="1" ht="28.35" customHeight="1" x14ac:dyDescent="0.2">
      <c r="A103" s="9"/>
      <c r="B103" s="9" t="s">
        <v>243</v>
      </c>
      <c r="C103" s="10" t="s">
        <v>48</v>
      </c>
      <c r="D103" s="30" t="s">
        <v>171</v>
      </c>
      <c r="E103" s="40"/>
    </row>
    <row r="104" spans="1:5" s="6" customFormat="1" ht="28.35" customHeight="1" x14ac:dyDescent="0.2">
      <c r="A104" s="9"/>
      <c r="B104" s="9" t="s">
        <v>243</v>
      </c>
      <c r="C104" s="10" t="s">
        <v>97</v>
      </c>
      <c r="D104" s="30" t="s">
        <v>171</v>
      </c>
      <c r="E104" s="40"/>
    </row>
    <row r="105" spans="1:5" s="6" customFormat="1" ht="28.35" customHeight="1" x14ac:dyDescent="0.2">
      <c r="A105" s="9"/>
      <c r="B105" s="9" t="s">
        <v>243</v>
      </c>
      <c r="C105" s="10" t="s">
        <v>49</v>
      </c>
      <c r="D105" s="30" t="s">
        <v>171</v>
      </c>
      <c r="E105" s="40"/>
    </row>
    <row r="106" spans="1:5" s="6" customFormat="1" ht="28.35" customHeight="1" x14ac:dyDescent="0.2">
      <c r="A106" s="9"/>
      <c r="B106" s="9" t="s">
        <v>243</v>
      </c>
      <c r="C106" s="10" t="s">
        <v>99</v>
      </c>
      <c r="D106" s="30" t="s">
        <v>171</v>
      </c>
      <c r="E106" s="40"/>
    </row>
    <row r="107" spans="1:5" s="6" customFormat="1" ht="28.35" customHeight="1" x14ac:dyDescent="0.2">
      <c r="A107" s="9"/>
      <c r="B107" s="9" t="s">
        <v>243</v>
      </c>
      <c r="C107" s="10" t="s">
        <v>50</v>
      </c>
      <c r="D107" s="30" t="s">
        <v>171</v>
      </c>
      <c r="E107" s="40"/>
    </row>
    <row r="108" spans="1:5" s="6" customFormat="1" ht="28.35" customHeight="1" x14ac:dyDescent="0.2">
      <c r="A108" s="9"/>
      <c r="B108" s="9" t="s">
        <v>243</v>
      </c>
      <c r="C108" s="10" t="s">
        <v>98</v>
      </c>
      <c r="D108" s="30" t="s">
        <v>171</v>
      </c>
      <c r="E108" s="40"/>
    </row>
    <row r="109" spans="1:5" s="6" customFormat="1" ht="28.35" customHeight="1" x14ac:dyDescent="0.2">
      <c r="A109" s="9"/>
      <c r="B109" s="9" t="s">
        <v>243</v>
      </c>
      <c r="C109" s="10" t="s">
        <v>51</v>
      </c>
      <c r="D109" s="30" t="s">
        <v>171</v>
      </c>
      <c r="E109" s="40"/>
    </row>
    <row r="110" spans="1:5" s="6" customFormat="1" ht="28.35" customHeight="1" x14ac:dyDescent="0.2">
      <c r="A110" s="9"/>
      <c r="B110" s="9" t="s">
        <v>243</v>
      </c>
      <c r="C110" s="10" t="s">
        <v>52</v>
      </c>
      <c r="D110" s="30" t="s">
        <v>171</v>
      </c>
      <c r="E110" s="40"/>
    </row>
    <row r="111" spans="1:5" s="6" customFormat="1" ht="28.35" customHeight="1" x14ac:dyDescent="0.2">
      <c r="A111" s="9"/>
      <c r="B111" s="9" t="s">
        <v>243</v>
      </c>
      <c r="C111" s="10" t="s">
        <v>53</v>
      </c>
      <c r="D111" s="30" t="s">
        <v>171</v>
      </c>
      <c r="E111" s="40"/>
    </row>
    <row r="112" spans="1:5" s="6" customFormat="1" ht="28.35" customHeight="1" x14ac:dyDescent="0.2">
      <c r="A112" s="9"/>
      <c r="B112" s="9" t="s">
        <v>243</v>
      </c>
      <c r="C112" s="10" t="s">
        <v>54</v>
      </c>
      <c r="D112" s="30" t="s">
        <v>171</v>
      </c>
      <c r="E112" s="40"/>
    </row>
    <row r="113" spans="1:5" s="6" customFormat="1" ht="28.35" customHeight="1" x14ac:dyDescent="0.2">
      <c r="A113" s="9"/>
      <c r="B113" s="9" t="s">
        <v>243</v>
      </c>
      <c r="C113" s="10" t="s">
        <v>100</v>
      </c>
      <c r="D113" s="30" t="s">
        <v>171</v>
      </c>
      <c r="E113" s="40"/>
    </row>
    <row r="114" spans="1:5" s="6" customFormat="1" ht="28.35" customHeight="1" x14ac:dyDescent="0.2">
      <c r="A114" s="9"/>
      <c r="B114" s="9" t="s">
        <v>243</v>
      </c>
      <c r="C114" s="10" t="s">
        <v>101</v>
      </c>
      <c r="D114" s="30" t="s">
        <v>171</v>
      </c>
      <c r="E114" s="40"/>
    </row>
    <row r="115" spans="1:5" s="6" customFormat="1" ht="28.35" customHeight="1" x14ac:dyDescent="0.2">
      <c r="A115" s="9"/>
      <c r="B115" s="9" t="s">
        <v>243</v>
      </c>
      <c r="C115" s="10" t="s">
        <v>102</v>
      </c>
      <c r="D115" s="30" t="s">
        <v>171</v>
      </c>
      <c r="E115" s="40"/>
    </row>
    <row r="116" spans="1:5" s="6" customFormat="1" ht="28.35" customHeight="1" x14ac:dyDescent="0.2">
      <c r="A116" s="9"/>
      <c r="B116" s="9" t="s">
        <v>243</v>
      </c>
      <c r="C116" s="10" t="s">
        <v>55</v>
      </c>
      <c r="D116" s="30" t="s">
        <v>171</v>
      </c>
      <c r="E116" s="40"/>
    </row>
    <row r="117" spans="1:5" s="6" customFormat="1" ht="28.35" customHeight="1" x14ac:dyDescent="0.2">
      <c r="A117" s="9"/>
      <c r="B117" s="9" t="s">
        <v>243</v>
      </c>
      <c r="C117" s="10" t="s">
        <v>119</v>
      </c>
      <c r="D117" s="30" t="s">
        <v>171</v>
      </c>
      <c r="E117" s="40"/>
    </row>
    <row r="118" spans="1:5" s="6" customFormat="1" ht="28.35" customHeight="1" x14ac:dyDescent="0.2">
      <c r="A118" s="9"/>
      <c r="B118" s="9" t="s">
        <v>243</v>
      </c>
      <c r="C118" s="10" t="s">
        <v>56</v>
      </c>
      <c r="D118" s="30" t="s">
        <v>171</v>
      </c>
      <c r="E118" s="40"/>
    </row>
    <row r="119" spans="1:5" s="6" customFormat="1" ht="28.35" customHeight="1" x14ac:dyDescent="0.2">
      <c r="A119" s="9"/>
      <c r="B119" s="9" t="s">
        <v>243</v>
      </c>
      <c r="C119" s="10" t="s">
        <v>103</v>
      </c>
      <c r="D119" s="30" t="s">
        <v>171</v>
      </c>
      <c r="E119" s="40"/>
    </row>
    <row r="120" spans="1:5" s="6" customFormat="1" ht="28.35" customHeight="1" x14ac:dyDescent="0.2">
      <c r="A120" s="9"/>
      <c r="B120" s="9" t="s">
        <v>243</v>
      </c>
      <c r="C120" s="10" t="s">
        <v>57</v>
      </c>
      <c r="D120" s="30" t="s">
        <v>171</v>
      </c>
      <c r="E120" s="40"/>
    </row>
    <row r="121" spans="1:5" s="6" customFormat="1" ht="28.35" customHeight="1" x14ac:dyDescent="0.2">
      <c r="A121" s="9"/>
      <c r="B121" s="9" t="s">
        <v>243</v>
      </c>
      <c r="C121" s="10" t="s">
        <v>58</v>
      </c>
      <c r="D121" s="30" t="s">
        <v>171</v>
      </c>
      <c r="E121" s="40"/>
    </row>
    <row r="122" spans="1:5" s="6" customFormat="1" ht="28.35" customHeight="1" x14ac:dyDescent="0.2">
      <c r="A122" s="9"/>
      <c r="B122" s="9" t="s">
        <v>243</v>
      </c>
      <c r="C122" s="10" t="s">
        <v>104</v>
      </c>
      <c r="D122" s="30" t="s">
        <v>171</v>
      </c>
      <c r="E122" s="40"/>
    </row>
    <row r="123" spans="1:5" s="6" customFormat="1" ht="28.35" customHeight="1" x14ac:dyDescent="0.2">
      <c r="A123" s="9"/>
      <c r="B123" s="9" t="s">
        <v>243</v>
      </c>
      <c r="C123" s="10" t="s">
        <v>59</v>
      </c>
      <c r="D123" s="30" t="s">
        <v>171</v>
      </c>
      <c r="E123" s="40"/>
    </row>
    <row r="124" spans="1:5" s="6" customFormat="1" ht="28.35" customHeight="1" x14ac:dyDescent="0.2">
      <c r="A124" s="9"/>
      <c r="B124" s="9" t="s">
        <v>243</v>
      </c>
      <c r="C124" s="10" t="s">
        <v>60</v>
      </c>
      <c r="D124" s="30" t="s">
        <v>171</v>
      </c>
      <c r="E124" s="40"/>
    </row>
    <row r="125" spans="1:5" s="6" customFormat="1" ht="28.35" customHeight="1" x14ac:dyDescent="0.2">
      <c r="A125" s="9"/>
      <c r="B125" s="9" t="s">
        <v>243</v>
      </c>
      <c r="C125" s="10" t="s">
        <v>120</v>
      </c>
      <c r="D125" s="30" t="s">
        <v>171</v>
      </c>
      <c r="E125" s="40"/>
    </row>
    <row r="126" spans="1:5" s="6" customFormat="1" ht="28.35" customHeight="1" x14ac:dyDescent="0.2">
      <c r="A126" s="9"/>
      <c r="B126" s="9" t="s">
        <v>243</v>
      </c>
      <c r="C126" s="10" t="s">
        <v>121</v>
      </c>
      <c r="D126" s="30" t="s">
        <v>171</v>
      </c>
      <c r="E126" s="40"/>
    </row>
    <row r="127" spans="1:5" s="6" customFormat="1" ht="28.35" customHeight="1" x14ac:dyDescent="0.2">
      <c r="A127" s="9"/>
      <c r="B127" s="9" t="s">
        <v>243</v>
      </c>
      <c r="C127" s="10" t="s">
        <v>105</v>
      </c>
      <c r="D127" s="30" t="s">
        <v>171</v>
      </c>
      <c r="E127" s="40"/>
    </row>
    <row r="128" spans="1:5" s="6" customFormat="1" ht="28.35" customHeight="1" x14ac:dyDescent="0.2">
      <c r="A128" s="9"/>
      <c r="B128" s="9" t="s">
        <v>243</v>
      </c>
      <c r="C128" s="10" t="s">
        <v>61</v>
      </c>
      <c r="D128" s="30" t="s">
        <v>171</v>
      </c>
      <c r="E128" s="40"/>
    </row>
    <row r="129" spans="1:5" s="6" customFormat="1" ht="28.35" customHeight="1" x14ac:dyDescent="0.2">
      <c r="A129" s="9"/>
      <c r="B129" s="9" t="s">
        <v>243</v>
      </c>
      <c r="C129" s="10" t="s">
        <v>122</v>
      </c>
      <c r="D129" s="30" t="s">
        <v>171</v>
      </c>
      <c r="E129" s="40"/>
    </row>
    <row r="130" spans="1:5" s="6" customFormat="1" ht="28.35" customHeight="1" x14ac:dyDescent="0.2">
      <c r="A130" s="9"/>
      <c r="B130" s="9" t="s">
        <v>243</v>
      </c>
      <c r="C130" s="10" t="s">
        <v>62</v>
      </c>
      <c r="D130" s="30" t="s">
        <v>171</v>
      </c>
      <c r="E130" s="40"/>
    </row>
    <row r="131" spans="1:5" s="6" customFormat="1" ht="28.35" customHeight="1" x14ac:dyDescent="0.2">
      <c r="A131" s="9"/>
      <c r="B131" s="9" t="s">
        <v>243</v>
      </c>
      <c r="C131" s="10" t="s">
        <v>107</v>
      </c>
      <c r="D131" s="30" t="s">
        <v>171</v>
      </c>
      <c r="E131" s="40"/>
    </row>
    <row r="132" spans="1:5" s="6" customFormat="1" ht="28.35" customHeight="1" x14ac:dyDescent="0.2">
      <c r="A132" s="9"/>
      <c r="B132" s="9" t="s">
        <v>243</v>
      </c>
      <c r="C132" s="10" t="s">
        <v>108</v>
      </c>
      <c r="D132" s="30" t="s">
        <v>171</v>
      </c>
      <c r="E132" s="40"/>
    </row>
    <row r="133" spans="1:5" s="6" customFormat="1" ht="28.35" customHeight="1" x14ac:dyDescent="0.2">
      <c r="A133" s="9"/>
      <c r="B133" s="9" t="s">
        <v>243</v>
      </c>
      <c r="C133" s="10" t="s">
        <v>106</v>
      </c>
      <c r="D133" s="30" t="s">
        <v>171</v>
      </c>
      <c r="E133" s="40"/>
    </row>
    <row r="134" spans="1:5" s="6" customFormat="1" ht="28.35" customHeight="1" x14ac:dyDescent="0.2">
      <c r="A134" s="9"/>
      <c r="B134" s="9" t="s">
        <v>243</v>
      </c>
      <c r="C134" s="10" t="s">
        <v>63</v>
      </c>
      <c r="D134" s="30" t="s">
        <v>171</v>
      </c>
      <c r="E134" s="40"/>
    </row>
    <row r="135" spans="1:5" s="6" customFormat="1" ht="28.35" customHeight="1" x14ac:dyDescent="0.2">
      <c r="A135" s="9"/>
      <c r="B135" s="9" t="s">
        <v>243</v>
      </c>
      <c r="C135" s="10" t="s">
        <v>109</v>
      </c>
      <c r="D135" s="30" t="s">
        <v>171</v>
      </c>
      <c r="E135" s="40"/>
    </row>
    <row r="136" spans="1:5" s="6" customFormat="1" ht="28.35" customHeight="1" x14ac:dyDescent="0.2">
      <c r="A136" s="9"/>
      <c r="B136" s="9" t="s">
        <v>243</v>
      </c>
      <c r="C136" s="10" t="s">
        <v>110</v>
      </c>
      <c r="D136" s="30" t="s">
        <v>171</v>
      </c>
      <c r="E136" s="40"/>
    </row>
    <row r="137" spans="1:5" s="6" customFormat="1" ht="28.35" customHeight="1" x14ac:dyDescent="0.2">
      <c r="A137" s="9"/>
      <c r="B137" s="9" t="s">
        <v>243</v>
      </c>
      <c r="C137" s="10" t="s">
        <v>64</v>
      </c>
      <c r="D137" s="30" t="s">
        <v>171</v>
      </c>
      <c r="E137" s="40"/>
    </row>
    <row r="138" spans="1:5" s="6" customFormat="1" ht="28.35" customHeight="1" x14ac:dyDescent="0.2">
      <c r="A138" s="9"/>
      <c r="B138" s="9" t="s">
        <v>243</v>
      </c>
      <c r="C138" s="10" t="s">
        <v>65</v>
      </c>
      <c r="D138" s="30" t="s">
        <v>171</v>
      </c>
      <c r="E138" s="40"/>
    </row>
    <row r="139" spans="1:5" s="6" customFormat="1" ht="28.35" customHeight="1" x14ac:dyDescent="0.2">
      <c r="A139" s="9"/>
      <c r="B139" s="9" t="s">
        <v>243</v>
      </c>
      <c r="C139" s="10" t="s">
        <v>66</v>
      </c>
      <c r="D139" s="30" t="s">
        <v>171</v>
      </c>
      <c r="E139" s="40"/>
    </row>
    <row r="140" spans="1:5" s="6" customFormat="1" ht="28.35" customHeight="1" x14ac:dyDescent="0.2">
      <c r="A140" s="9"/>
      <c r="B140" s="9" t="s">
        <v>243</v>
      </c>
      <c r="C140" s="10" t="s">
        <v>123</v>
      </c>
      <c r="D140" s="30" t="s">
        <v>171</v>
      </c>
      <c r="E140" s="40"/>
    </row>
    <row r="141" spans="1:5" s="6" customFormat="1" ht="28.35" customHeight="1" x14ac:dyDescent="0.2">
      <c r="A141" s="9"/>
      <c r="B141" s="9" t="s">
        <v>243</v>
      </c>
      <c r="C141" s="10" t="s">
        <v>67</v>
      </c>
      <c r="D141" s="30" t="s">
        <v>171</v>
      </c>
      <c r="E141" s="40"/>
    </row>
    <row r="142" spans="1:5" s="6" customFormat="1" ht="28.35" customHeight="1" x14ac:dyDescent="0.2">
      <c r="A142" s="9"/>
      <c r="B142" s="9" t="s">
        <v>243</v>
      </c>
      <c r="C142" s="10" t="s">
        <v>68</v>
      </c>
      <c r="D142" s="30" t="s">
        <v>171</v>
      </c>
      <c r="E142" s="40"/>
    </row>
    <row r="143" spans="1:5" s="6" customFormat="1" ht="28.35" customHeight="1" x14ac:dyDescent="0.2">
      <c r="A143" s="9"/>
      <c r="B143" s="9" t="s">
        <v>243</v>
      </c>
      <c r="C143" s="10" t="s">
        <v>69</v>
      </c>
      <c r="D143" s="30" t="s">
        <v>171</v>
      </c>
      <c r="E143" s="40"/>
    </row>
    <row r="144" spans="1:5" s="6" customFormat="1" ht="28.35" customHeight="1" x14ac:dyDescent="0.2">
      <c r="A144" s="9"/>
      <c r="B144" s="9" t="s">
        <v>243</v>
      </c>
      <c r="C144" s="10" t="s">
        <v>70</v>
      </c>
      <c r="D144" s="30" t="s">
        <v>171</v>
      </c>
      <c r="E144" s="40"/>
    </row>
    <row r="145" spans="1:5" s="6" customFormat="1" ht="28.35" customHeight="1" x14ac:dyDescent="0.2">
      <c r="A145" s="9"/>
      <c r="B145" s="9" t="s">
        <v>243</v>
      </c>
      <c r="C145" s="10" t="s">
        <v>71</v>
      </c>
      <c r="D145" s="30" t="s">
        <v>171</v>
      </c>
      <c r="E145" s="40"/>
    </row>
    <row r="146" spans="1:5" s="6" customFormat="1" ht="28.35" customHeight="1" x14ac:dyDescent="0.2">
      <c r="A146" s="9"/>
      <c r="B146" s="9" t="s">
        <v>243</v>
      </c>
      <c r="C146" s="10" t="s">
        <v>72</v>
      </c>
      <c r="D146" s="30" t="s">
        <v>171</v>
      </c>
      <c r="E146" s="40"/>
    </row>
    <row r="147" spans="1:5" s="6" customFormat="1" ht="28.35" customHeight="1" x14ac:dyDescent="0.2">
      <c r="A147" s="9"/>
      <c r="B147" s="9" t="s">
        <v>243</v>
      </c>
      <c r="C147" s="10" t="s">
        <v>73</v>
      </c>
      <c r="D147" s="30" t="s">
        <v>171</v>
      </c>
      <c r="E147" s="40"/>
    </row>
    <row r="148" spans="1:5" s="6" customFormat="1" ht="28.35" customHeight="1" x14ac:dyDescent="0.2">
      <c r="A148" s="9"/>
      <c r="B148" s="9" t="s">
        <v>243</v>
      </c>
      <c r="C148" s="10" t="s">
        <v>74</v>
      </c>
      <c r="D148" s="30" t="s">
        <v>171</v>
      </c>
      <c r="E148" s="40"/>
    </row>
    <row r="149" spans="1:5" s="6" customFormat="1" ht="28.35" customHeight="1" x14ac:dyDescent="0.2">
      <c r="A149" s="9"/>
      <c r="B149" s="9" t="s">
        <v>243</v>
      </c>
      <c r="C149" s="10" t="s">
        <v>124</v>
      </c>
      <c r="D149" s="30" t="s">
        <v>171</v>
      </c>
      <c r="E149" s="40"/>
    </row>
    <row r="150" spans="1:5" s="6" customFormat="1" ht="28.35" customHeight="1" x14ac:dyDescent="0.2">
      <c r="A150" s="9"/>
      <c r="B150" s="9" t="s">
        <v>243</v>
      </c>
      <c r="C150" s="10" t="s">
        <v>75</v>
      </c>
      <c r="D150" s="30" t="s">
        <v>171</v>
      </c>
      <c r="E150" s="40"/>
    </row>
    <row r="151" spans="1:5" s="6" customFormat="1" ht="28.35" customHeight="1" x14ac:dyDescent="0.2">
      <c r="A151" s="9"/>
      <c r="B151" s="9" t="s">
        <v>243</v>
      </c>
      <c r="C151" s="10" t="s">
        <v>76</v>
      </c>
      <c r="D151" s="30" t="s">
        <v>171</v>
      </c>
      <c r="E151" s="40"/>
    </row>
    <row r="152" spans="1:5" s="6" customFormat="1" ht="28.35" customHeight="1" x14ac:dyDescent="0.2">
      <c r="A152" s="9"/>
      <c r="B152" s="9" t="s">
        <v>243</v>
      </c>
      <c r="C152" s="10" t="s">
        <v>77</v>
      </c>
      <c r="D152" s="30" t="s">
        <v>171</v>
      </c>
      <c r="E152" s="40"/>
    </row>
    <row r="153" spans="1:5" s="6" customFormat="1" ht="28.35" customHeight="1" x14ac:dyDescent="0.2">
      <c r="A153" s="9"/>
      <c r="B153" s="9" t="s">
        <v>243</v>
      </c>
      <c r="C153" s="10" t="s">
        <v>78</v>
      </c>
      <c r="D153" s="30" t="s">
        <v>171</v>
      </c>
      <c r="E153" s="40"/>
    </row>
    <row r="154" spans="1:5" s="6" customFormat="1" ht="28.35" customHeight="1" x14ac:dyDescent="0.2">
      <c r="A154" s="9"/>
      <c r="B154" s="9" t="s">
        <v>243</v>
      </c>
      <c r="C154" s="10" t="s">
        <v>79</v>
      </c>
      <c r="D154" s="30" t="s">
        <v>171</v>
      </c>
      <c r="E154" s="40"/>
    </row>
    <row r="155" spans="1:5" s="6" customFormat="1" ht="28.35" customHeight="1" x14ac:dyDescent="0.2">
      <c r="A155" s="9"/>
      <c r="B155" s="9" t="s">
        <v>243</v>
      </c>
      <c r="C155" s="10" t="s">
        <v>125</v>
      </c>
      <c r="D155" s="30" t="s">
        <v>171</v>
      </c>
      <c r="E155" s="40"/>
    </row>
    <row r="156" spans="1:5" s="6" customFormat="1" ht="28.35" customHeight="1" x14ac:dyDescent="0.2">
      <c r="A156" s="9"/>
      <c r="B156" s="9" t="s">
        <v>243</v>
      </c>
      <c r="C156" s="10" t="s">
        <v>80</v>
      </c>
      <c r="D156" s="30" t="s">
        <v>171</v>
      </c>
      <c r="E156" s="40"/>
    </row>
    <row r="157" spans="1:5" s="6" customFormat="1" ht="28.35" customHeight="1" x14ac:dyDescent="0.2">
      <c r="A157" s="9"/>
      <c r="B157" s="9" t="s">
        <v>243</v>
      </c>
      <c r="C157" s="10" t="s">
        <v>81</v>
      </c>
      <c r="D157" s="30" t="s">
        <v>171</v>
      </c>
      <c r="E157" s="40"/>
    </row>
    <row r="158" spans="1:5" s="6" customFormat="1" ht="28.35" customHeight="1" x14ac:dyDescent="0.2">
      <c r="A158" s="9"/>
      <c r="B158" s="9" t="s">
        <v>243</v>
      </c>
      <c r="C158" s="10" t="s">
        <v>126</v>
      </c>
      <c r="D158" s="30" t="s">
        <v>171</v>
      </c>
      <c r="E158" s="40"/>
    </row>
    <row r="159" spans="1:5" s="6" customFormat="1" ht="28.35" customHeight="1" x14ac:dyDescent="0.2">
      <c r="A159" s="9"/>
      <c r="B159" s="9" t="s">
        <v>243</v>
      </c>
      <c r="C159" s="10" t="s">
        <v>82</v>
      </c>
      <c r="D159" s="30" t="s">
        <v>171</v>
      </c>
      <c r="E159" s="40"/>
    </row>
    <row r="160" spans="1:5" s="6" customFormat="1" ht="28.35" customHeight="1" x14ac:dyDescent="0.2">
      <c r="A160" s="9"/>
      <c r="B160" s="9" t="s">
        <v>243</v>
      </c>
      <c r="C160" s="10" t="s">
        <v>83</v>
      </c>
      <c r="D160" s="30" t="s">
        <v>171</v>
      </c>
      <c r="E160" s="40"/>
    </row>
    <row r="161" spans="1:5" s="6" customFormat="1" ht="28.35" customHeight="1" x14ac:dyDescent="0.2">
      <c r="A161" s="9"/>
      <c r="B161" s="9" t="s">
        <v>243</v>
      </c>
      <c r="C161" s="10" t="s">
        <v>84</v>
      </c>
      <c r="D161" s="30" t="s">
        <v>171</v>
      </c>
      <c r="E161" s="40"/>
    </row>
    <row r="162" spans="1:5" s="6" customFormat="1" ht="28.35" customHeight="1" x14ac:dyDescent="0.2">
      <c r="A162" s="9"/>
      <c r="B162" s="9" t="s">
        <v>243</v>
      </c>
      <c r="C162" s="10" t="s">
        <v>85</v>
      </c>
      <c r="D162" s="30" t="s">
        <v>171</v>
      </c>
      <c r="E162" s="40"/>
    </row>
    <row r="163" spans="1:5" s="6" customFormat="1" ht="28.35" customHeight="1" x14ac:dyDescent="0.2">
      <c r="A163" s="9"/>
      <c r="B163" s="9" t="s">
        <v>243</v>
      </c>
      <c r="C163" s="10" t="s">
        <v>127</v>
      </c>
      <c r="D163" s="30" t="s">
        <v>171</v>
      </c>
      <c r="E163" s="40"/>
    </row>
    <row r="164" spans="1:5" s="6" customFormat="1" ht="28.35" customHeight="1" x14ac:dyDescent="0.2">
      <c r="A164" s="9"/>
      <c r="B164" s="9" t="s">
        <v>243</v>
      </c>
      <c r="C164" s="10" t="s">
        <v>86</v>
      </c>
      <c r="D164" s="30" t="s">
        <v>171</v>
      </c>
      <c r="E164" s="40"/>
    </row>
    <row r="165" spans="1:5" s="6" customFormat="1" ht="28.35" customHeight="1" x14ac:dyDescent="0.2">
      <c r="A165" s="9"/>
      <c r="B165" s="9" t="s">
        <v>243</v>
      </c>
      <c r="C165" s="10" t="s">
        <v>87</v>
      </c>
      <c r="D165" s="30" t="s">
        <v>171</v>
      </c>
      <c r="E165" s="40"/>
    </row>
    <row r="166" spans="1:5" s="6" customFormat="1" ht="28.35" customHeight="1" x14ac:dyDescent="0.2">
      <c r="A166" s="9"/>
      <c r="B166" s="9" t="s">
        <v>243</v>
      </c>
      <c r="C166" s="10" t="s">
        <v>88</v>
      </c>
      <c r="D166" s="30" t="s">
        <v>171</v>
      </c>
      <c r="E166" s="40"/>
    </row>
    <row r="167" spans="1:5" s="6" customFormat="1" ht="28.35" customHeight="1" x14ac:dyDescent="0.2">
      <c r="A167" s="9"/>
      <c r="B167" s="9" t="s">
        <v>243</v>
      </c>
      <c r="C167" s="10" t="s">
        <v>89</v>
      </c>
      <c r="D167" s="30" t="s">
        <v>171</v>
      </c>
      <c r="E167" s="40"/>
    </row>
    <row r="168" spans="1:5" s="6" customFormat="1" ht="28.35" customHeight="1" x14ac:dyDescent="0.2">
      <c r="A168" s="9"/>
      <c r="B168" s="9" t="s">
        <v>243</v>
      </c>
      <c r="C168" s="10" t="s">
        <v>128</v>
      </c>
      <c r="D168" s="30" t="s">
        <v>171</v>
      </c>
      <c r="E168" s="40"/>
    </row>
    <row r="169" spans="1:5" s="6" customFormat="1" ht="28.35" customHeight="1" x14ac:dyDescent="0.2">
      <c r="A169" s="9"/>
      <c r="B169" s="9" t="s">
        <v>243</v>
      </c>
      <c r="C169" s="10" t="s">
        <v>111</v>
      </c>
      <c r="D169" s="30" t="s">
        <v>171</v>
      </c>
      <c r="E169" s="40"/>
    </row>
    <row r="170" spans="1:5" s="6" customFormat="1" ht="28.35" customHeight="1" x14ac:dyDescent="0.2">
      <c r="A170" s="9"/>
      <c r="B170" s="9" t="s">
        <v>243</v>
      </c>
      <c r="C170" s="10" t="s">
        <v>112</v>
      </c>
      <c r="D170" s="30" t="s">
        <v>171</v>
      </c>
      <c r="E170" s="40"/>
    </row>
    <row r="171" spans="1:5" s="6" customFormat="1" ht="28.35" customHeight="1" x14ac:dyDescent="0.2">
      <c r="A171" s="9"/>
      <c r="B171" s="9" t="s">
        <v>243</v>
      </c>
      <c r="C171" s="10" t="s">
        <v>113</v>
      </c>
      <c r="D171" s="30" t="s">
        <v>171</v>
      </c>
      <c r="E171" s="40"/>
    </row>
    <row r="172" spans="1:5" s="6" customFormat="1" ht="28.35" customHeight="1" x14ac:dyDescent="0.2">
      <c r="A172" s="9"/>
      <c r="B172" s="9" t="s">
        <v>243</v>
      </c>
      <c r="C172" s="10" t="s">
        <v>114</v>
      </c>
      <c r="D172" s="30" t="s">
        <v>171</v>
      </c>
      <c r="E172" s="40"/>
    </row>
    <row r="173" spans="1:5" s="6" customFormat="1" ht="28.35" customHeight="1" x14ac:dyDescent="0.2">
      <c r="A173" s="9"/>
      <c r="B173" s="9" t="s">
        <v>243</v>
      </c>
      <c r="C173" s="10" t="s">
        <v>115</v>
      </c>
      <c r="D173" s="30" t="s">
        <v>171</v>
      </c>
      <c r="E173" s="40"/>
    </row>
    <row r="174" spans="1:5" s="6" customFormat="1" ht="28.35" customHeight="1" x14ac:dyDescent="0.2">
      <c r="A174" s="9"/>
      <c r="B174" s="9" t="s">
        <v>243</v>
      </c>
      <c r="C174" s="10" t="s">
        <v>116</v>
      </c>
      <c r="D174" s="30" t="s">
        <v>171</v>
      </c>
      <c r="E174" s="40"/>
    </row>
    <row r="175" spans="1:5" s="6" customFormat="1" ht="28.35" customHeight="1" x14ac:dyDescent="0.2">
      <c r="A175" s="9"/>
      <c r="B175" s="9" t="s">
        <v>243</v>
      </c>
      <c r="C175" s="10" t="s">
        <v>117</v>
      </c>
      <c r="D175" s="30" t="s">
        <v>171</v>
      </c>
      <c r="E175" s="40"/>
    </row>
    <row r="176" spans="1:5" s="6" customFormat="1" ht="28.35" customHeight="1" x14ac:dyDescent="0.2">
      <c r="A176" s="9"/>
      <c r="B176" s="9" t="s">
        <v>243</v>
      </c>
      <c r="C176" s="10" t="s">
        <v>118</v>
      </c>
      <c r="D176" s="30" t="s">
        <v>171</v>
      </c>
      <c r="E176" s="40"/>
    </row>
    <row r="177" spans="1:5" s="6" customFormat="1" ht="28.35" customHeight="1" x14ac:dyDescent="0.2">
      <c r="A177" s="9"/>
      <c r="B177" s="9" t="s">
        <v>243</v>
      </c>
      <c r="C177" s="10" t="s">
        <v>129</v>
      </c>
      <c r="D177" s="30" t="s">
        <v>171</v>
      </c>
      <c r="E177" s="40"/>
    </row>
    <row r="178" spans="1:5" s="6" customFormat="1" ht="28.35" customHeight="1" x14ac:dyDescent="0.2">
      <c r="A178" s="9"/>
      <c r="B178" s="9" t="s">
        <v>243</v>
      </c>
      <c r="C178" s="10" t="s">
        <v>130</v>
      </c>
      <c r="D178" s="30" t="s">
        <v>171</v>
      </c>
      <c r="E178" s="40"/>
    </row>
    <row r="179" spans="1:5" s="6" customFormat="1" ht="28.35" customHeight="1" x14ac:dyDescent="0.2">
      <c r="A179" s="9"/>
      <c r="B179" s="9" t="s">
        <v>243</v>
      </c>
      <c r="C179" s="10" t="s">
        <v>131</v>
      </c>
      <c r="D179" s="30" t="s">
        <v>171</v>
      </c>
      <c r="E179" s="40"/>
    </row>
    <row r="180" spans="1:5" s="6" customFormat="1" ht="28.35" customHeight="1" x14ac:dyDescent="0.2">
      <c r="A180" s="9"/>
      <c r="B180" s="9" t="s">
        <v>243</v>
      </c>
      <c r="C180" s="10" t="s">
        <v>90</v>
      </c>
      <c r="D180" s="30" t="s">
        <v>171</v>
      </c>
      <c r="E180" s="40"/>
    </row>
    <row r="181" spans="1:5" s="6" customFormat="1" ht="28.35" customHeight="1" x14ac:dyDescent="0.2">
      <c r="A181" s="9"/>
      <c r="B181" s="9" t="s">
        <v>243</v>
      </c>
      <c r="C181" s="10" t="s">
        <v>179</v>
      </c>
      <c r="D181" s="30" t="s">
        <v>171</v>
      </c>
      <c r="E181" s="40"/>
    </row>
    <row r="182" spans="1:5" s="6" customFormat="1" ht="28.35" customHeight="1" x14ac:dyDescent="0.2">
      <c r="A182" s="9"/>
      <c r="B182" s="9" t="s">
        <v>243</v>
      </c>
      <c r="C182" s="10" t="s">
        <v>180</v>
      </c>
      <c r="D182" s="30" t="s">
        <v>171</v>
      </c>
      <c r="E182" s="40"/>
    </row>
    <row r="183" spans="1:5" s="6" customFormat="1" ht="28.35" customHeight="1" x14ac:dyDescent="0.2">
      <c r="A183" s="9"/>
      <c r="B183" s="9" t="s">
        <v>243</v>
      </c>
      <c r="C183" s="10" t="s">
        <v>181</v>
      </c>
      <c r="D183" s="30" t="s">
        <v>171</v>
      </c>
      <c r="E183" s="40"/>
    </row>
    <row r="184" spans="1:5" s="6" customFormat="1" ht="28.35" customHeight="1" x14ac:dyDescent="0.2">
      <c r="A184" s="9"/>
      <c r="B184" s="9" t="s">
        <v>243</v>
      </c>
      <c r="C184" s="10" t="s">
        <v>182</v>
      </c>
      <c r="D184" s="30" t="s">
        <v>171</v>
      </c>
      <c r="E184" s="40"/>
    </row>
    <row r="185" spans="1:5" s="6" customFormat="1" ht="28.35" customHeight="1" x14ac:dyDescent="0.2">
      <c r="A185" s="9"/>
      <c r="B185" s="9" t="s">
        <v>243</v>
      </c>
      <c r="C185" s="10" t="s">
        <v>183</v>
      </c>
      <c r="D185" s="30" t="s">
        <v>171</v>
      </c>
      <c r="E185" s="40"/>
    </row>
    <row r="186" spans="1:5" s="6" customFormat="1" ht="28.35" customHeight="1" x14ac:dyDescent="0.2">
      <c r="A186" s="35"/>
      <c r="B186" s="35"/>
      <c r="C186" s="36" t="s">
        <v>136</v>
      </c>
      <c r="D186" s="37"/>
      <c r="E186" s="39"/>
    </row>
    <row r="187" spans="1:5" s="6" customFormat="1" ht="28.35" customHeight="1" x14ac:dyDescent="0.2">
      <c r="A187" s="9"/>
      <c r="B187" s="9" t="s">
        <v>244</v>
      </c>
      <c r="C187" s="10" t="s">
        <v>91</v>
      </c>
      <c r="D187" s="30" t="s">
        <v>171</v>
      </c>
      <c r="E187" s="40"/>
    </row>
    <row r="188" spans="1:5" s="6" customFormat="1" ht="28.35" customHeight="1" x14ac:dyDescent="0.2">
      <c r="A188" s="9"/>
      <c r="B188" s="9" t="s">
        <v>245</v>
      </c>
      <c r="C188" s="10" t="s">
        <v>92</v>
      </c>
      <c r="D188" s="30" t="s">
        <v>171</v>
      </c>
      <c r="E188" s="40"/>
    </row>
    <row r="189" spans="1:5" s="6" customFormat="1" ht="28.35" customHeight="1" x14ac:dyDescent="0.2">
      <c r="A189" s="9"/>
      <c r="B189" s="9" t="s">
        <v>246</v>
      </c>
      <c r="C189" s="10" t="s">
        <v>93</v>
      </c>
      <c r="D189" s="30" t="s">
        <v>171</v>
      </c>
      <c r="E189" s="40"/>
    </row>
    <row r="190" spans="1:5" s="6" customFormat="1" ht="28.35" customHeight="1" x14ac:dyDescent="0.2">
      <c r="A190" s="9"/>
      <c r="B190" s="9" t="s">
        <v>247</v>
      </c>
      <c r="C190" s="10" t="s">
        <v>94</v>
      </c>
      <c r="D190" s="30" t="s">
        <v>171</v>
      </c>
      <c r="E190" s="40"/>
    </row>
    <row r="191" spans="1:5" s="6" customFormat="1" ht="28.35" customHeight="1" x14ac:dyDescent="0.2">
      <c r="A191" s="35"/>
      <c r="B191" s="35"/>
      <c r="C191" s="36" t="s">
        <v>165</v>
      </c>
      <c r="D191" s="37"/>
      <c r="E191" s="39"/>
    </row>
    <row r="192" spans="1:5" s="6" customFormat="1" ht="28.35" customHeight="1" x14ac:dyDescent="0.2">
      <c r="A192" s="9"/>
      <c r="B192" s="9" t="s">
        <v>248</v>
      </c>
      <c r="C192" s="10" t="s">
        <v>260</v>
      </c>
      <c r="D192" s="30" t="s">
        <v>178</v>
      </c>
      <c r="E192" s="40"/>
    </row>
    <row r="193" spans="1:5" s="6" customFormat="1" ht="28.35" customHeight="1" x14ac:dyDescent="0.2">
      <c r="A193" s="9"/>
      <c r="B193" s="9" t="s">
        <v>248</v>
      </c>
      <c r="C193" s="10" t="s">
        <v>207</v>
      </c>
      <c r="D193" s="30" t="s">
        <v>171</v>
      </c>
      <c r="E193" s="40"/>
    </row>
    <row r="194" spans="1:5" s="6" customFormat="1" ht="28.35" customHeight="1" x14ac:dyDescent="0.2">
      <c r="A194" s="9"/>
      <c r="B194" s="9" t="s">
        <v>248</v>
      </c>
      <c r="C194" s="10" t="s">
        <v>213</v>
      </c>
      <c r="D194" s="30" t="s">
        <v>171</v>
      </c>
      <c r="E194" s="40"/>
    </row>
    <row r="195" spans="1:5" s="6" customFormat="1" ht="28.35" customHeight="1" x14ac:dyDescent="0.2">
      <c r="A195" s="9"/>
      <c r="B195" s="9" t="s">
        <v>248</v>
      </c>
      <c r="C195" s="10" t="s">
        <v>208</v>
      </c>
      <c r="D195" s="30" t="s">
        <v>171</v>
      </c>
      <c r="E195" s="40"/>
    </row>
    <row r="196" spans="1:5" s="6" customFormat="1" ht="28.35" customHeight="1" x14ac:dyDescent="0.2">
      <c r="A196" s="9"/>
      <c r="B196" s="9" t="s">
        <v>248</v>
      </c>
      <c r="C196" s="10" t="s">
        <v>214</v>
      </c>
      <c r="D196" s="30" t="s">
        <v>171</v>
      </c>
      <c r="E196" s="40"/>
    </row>
    <row r="197" spans="1:5" s="6" customFormat="1" ht="28.35" customHeight="1" x14ac:dyDescent="0.2">
      <c r="A197" s="9"/>
      <c r="B197" s="9" t="s">
        <v>248</v>
      </c>
      <c r="C197" s="10" t="s">
        <v>209</v>
      </c>
      <c r="D197" s="30" t="s">
        <v>171</v>
      </c>
      <c r="E197" s="40"/>
    </row>
    <row r="198" spans="1:5" s="6" customFormat="1" ht="28.35" customHeight="1" x14ac:dyDescent="0.2">
      <c r="A198" s="9"/>
      <c r="B198" s="9" t="s">
        <v>248</v>
      </c>
      <c r="C198" s="10" t="s">
        <v>215</v>
      </c>
      <c r="D198" s="30" t="s">
        <v>171</v>
      </c>
      <c r="E198" s="40"/>
    </row>
    <row r="199" spans="1:5" s="6" customFormat="1" ht="28.35" customHeight="1" x14ac:dyDescent="0.2">
      <c r="A199" s="9"/>
      <c r="B199" s="9" t="s">
        <v>248</v>
      </c>
      <c r="C199" s="10" t="s">
        <v>210</v>
      </c>
      <c r="D199" s="30" t="s">
        <v>171</v>
      </c>
      <c r="E199" s="40"/>
    </row>
    <row r="200" spans="1:5" s="6" customFormat="1" ht="28.35" customHeight="1" x14ac:dyDescent="0.2">
      <c r="A200" s="9"/>
      <c r="B200" s="9" t="s">
        <v>248</v>
      </c>
      <c r="C200" s="10" t="s">
        <v>216</v>
      </c>
      <c r="D200" s="30" t="s">
        <v>171</v>
      </c>
      <c r="E200" s="40"/>
    </row>
    <row r="201" spans="1:5" s="6" customFormat="1" ht="28.35" customHeight="1" x14ac:dyDescent="0.2">
      <c r="A201" s="9"/>
      <c r="B201" s="9" t="s">
        <v>248</v>
      </c>
      <c r="C201" s="10" t="s">
        <v>211</v>
      </c>
      <c r="D201" s="30" t="s">
        <v>171</v>
      </c>
      <c r="E201" s="40"/>
    </row>
    <row r="202" spans="1:5" s="6" customFormat="1" ht="28.35" customHeight="1" x14ac:dyDescent="0.2">
      <c r="A202" s="9"/>
      <c r="B202" s="9" t="s">
        <v>248</v>
      </c>
      <c r="C202" s="10" t="s">
        <v>217</v>
      </c>
      <c r="D202" s="30" t="s">
        <v>171</v>
      </c>
      <c r="E202" s="40"/>
    </row>
    <row r="203" spans="1:5" s="6" customFormat="1" ht="28.35" customHeight="1" x14ac:dyDescent="0.2">
      <c r="A203" s="9"/>
      <c r="B203" s="9" t="s">
        <v>248</v>
      </c>
      <c r="C203" s="10" t="s">
        <v>212</v>
      </c>
      <c r="D203" s="30" t="s">
        <v>171</v>
      </c>
      <c r="E203" s="40"/>
    </row>
    <row r="204" spans="1:5" s="6" customFormat="1" ht="28.35" customHeight="1" x14ac:dyDescent="0.2">
      <c r="A204" s="9"/>
      <c r="B204" s="9" t="s">
        <v>248</v>
      </c>
      <c r="C204" s="10" t="s">
        <v>218</v>
      </c>
      <c r="D204" s="30" t="s">
        <v>171</v>
      </c>
      <c r="E204" s="40"/>
    </row>
    <row r="205" spans="1:5" s="6" customFormat="1" ht="28.35" customHeight="1" x14ac:dyDescent="0.2">
      <c r="A205" s="9"/>
      <c r="B205" s="9" t="s">
        <v>248</v>
      </c>
      <c r="C205" s="10" t="s">
        <v>219</v>
      </c>
      <c r="D205" s="30" t="s">
        <v>171</v>
      </c>
      <c r="E205" s="40"/>
    </row>
    <row r="206" spans="1:5" s="6" customFormat="1" ht="28.35" customHeight="1" x14ac:dyDescent="0.2">
      <c r="A206" s="9"/>
      <c r="B206" s="9" t="s">
        <v>248</v>
      </c>
      <c r="C206" s="10" t="s">
        <v>221</v>
      </c>
      <c r="D206" s="30" t="s">
        <v>171</v>
      </c>
      <c r="E206" s="40"/>
    </row>
    <row r="207" spans="1:5" s="6" customFormat="1" ht="28.35" customHeight="1" x14ac:dyDescent="0.2">
      <c r="A207" s="9"/>
      <c r="B207" s="9" t="s">
        <v>248</v>
      </c>
      <c r="C207" s="10" t="s">
        <v>220</v>
      </c>
      <c r="D207" s="30" t="s">
        <v>171</v>
      </c>
      <c r="E207" s="40"/>
    </row>
    <row r="208" spans="1:5" s="6" customFormat="1" ht="28.35" customHeight="1" x14ac:dyDescent="0.2">
      <c r="A208" s="9"/>
      <c r="B208" s="9" t="s">
        <v>248</v>
      </c>
      <c r="C208" s="10" t="s">
        <v>222</v>
      </c>
      <c r="D208" s="30" t="s">
        <v>171</v>
      </c>
      <c r="E208" s="40"/>
    </row>
    <row r="209" spans="1:5" s="6" customFormat="1" ht="28.35" customHeight="1" x14ac:dyDescent="0.2">
      <c r="A209" s="9"/>
      <c r="B209" s="9" t="s">
        <v>248</v>
      </c>
      <c r="C209" s="10" t="s">
        <v>223</v>
      </c>
      <c r="D209" s="30" t="s">
        <v>171</v>
      </c>
      <c r="E209" s="40"/>
    </row>
    <row r="210" spans="1:5" s="6" customFormat="1" ht="28.35" customHeight="1" x14ac:dyDescent="0.2">
      <c r="A210" s="9"/>
      <c r="B210" s="9" t="s">
        <v>248</v>
      </c>
      <c r="C210" s="10" t="s">
        <v>224</v>
      </c>
      <c r="D210" s="30" t="s">
        <v>171</v>
      </c>
      <c r="E210" s="40"/>
    </row>
    <row r="211" spans="1:5" s="6" customFormat="1" ht="28.35" customHeight="1" x14ac:dyDescent="0.2">
      <c r="A211" s="9"/>
      <c r="B211" s="9" t="s">
        <v>248</v>
      </c>
      <c r="C211" s="10" t="s">
        <v>225</v>
      </c>
      <c r="D211" s="30" t="s">
        <v>171</v>
      </c>
      <c r="E211" s="40"/>
    </row>
    <row r="212" spans="1:5" s="6" customFormat="1" ht="28.35" customHeight="1" x14ac:dyDescent="0.2">
      <c r="A212" s="9"/>
      <c r="B212" s="9" t="s">
        <v>248</v>
      </c>
      <c r="C212" s="10" t="s">
        <v>226</v>
      </c>
      <c r="D212" s="30" t="s">
        <v>171</v>
      </c>
      <c r="E212" s="40"/>
    </row>
    <row r="213" spans="1:5" s="6" customFormat="1" ht="28.35" customHeight="1" x14ac:dyDescent="0.2">
      <c r="A213" s="9"/>
      <c r="B213" s="9" t="s">
        <v>248</v>
      </c>
      <c r="C213" s="10" t="s">
        <v>227</v>
      </c>
      <c r="D213" s="30" t="s">
        <v>171</v>
      </c>
      <c r="E213" s="40"/>
    </row>
    <row r="214" spans="1:5" s="6" customFormat="1" ht="28.35" customHeight="1" x14ac:dyDescent="0.2">
      <c r="A214" s="9"/>
      <c r="B214" s="9" t="s">
        <v>248</v>
      </c>
      <c r="C214" s="10" t="s">
        <v>228</v>
      </c>
      <c r="D214" s="30" t="s">
        <v>171</v>
      </c>
      <c r="E214" s="40"/>
    </row>
    <row r="215" spans="1:5" s="6" customFormat="1" ht="28.35" customHeight="1" x14ac:dyDescent="0.2">
      <c r="A215" s="9"/>
      <c r="B215" s="9" t="s">
        <v>248</v>
      </c>
      <c r="C215" s="10" t="s">
        <v>176</v>
      </c>
      <c r="D215" s="30" t="s">
        <v>171</v>
      </c>
      <c r="E215" s="40"/>
    </row>
    <row r="216" spans="1:5" s="6" customFormat="1" ht="28.35" customHeight="1" x14ac:dyDescent="0.2">
      <c r="A216" s="9"/>
      <c r="B216" s="9" t="s">
        <v>248</v>
      </c>
      <c r="C216" s="10" t="s">
        <v>263</v>
      </c>
      <c r="D216" s="30" t="s">
        <v>178</v>
      </c>
      <c r="E216" s="40"/>
    </row>
    <row r="217" spans="1:5" s="6" customFormat="1" ht="28.35" customHeight="1" x14ac:dyDescent="0.2">
      <c r="A217" s="9"/>
      <c r="B217" s="9" t="s">
        <v>249</v>
      </c>
      <c r="C217" s="10" t="s">
        <v>174</v>
      </c>
      <c r="D217" s="30" t="s">
        <v>171</v>
      </c>
      <c r="E217" s="40"/>
    </row>
    <row r="218" spans="1:5" s="6" customFormat="1" ht="28.35" customHeight="1" x14ac:dyDescent="0.2">
      <c r="A218" s="9"/>
      <c r="B218" s="9" t="s">
        <v>250</v>
      </c>
      <c r="C218" s="10" t="s">
        <v>169</v>
      </c>
      <c r="D218" s="30" t="s">
        <v>171</v>
      </c>
      <c r="E218" s="40"/>
    </row>
    <row r="219" spans="1:5" s="6" customFormat="1" ht="28.35" customHeight="1" x14ac:dyDescent="0.2">
      <c r="A219" s="9"/>
      <c r="B219" s="9" t="s">
        <v>250</v>
      </c>
      <c r="C219" s="10" t="s">
        <v>170</v>
      </c>
      <c r="D219" s="30" t="s">
        <v>171</v>
      </c>
      <c r="E219" s="40"/>
    </row>
    <row r="220" spans="1:5" s="6" customFormat="1" ht="28.35" customHeight="1" x14ac:dyDescent="0.2">
      <c r="A220" s="9"/>
      <c r="B220" s="9" t="s">
        <v>250</v>
      </c>
      <c r="C220" s="10" t="s">
        <v>177</v>
      </c>
      <c r="D220" s="30" t="s">
        <v>171</v>
      </c>
      <c r="E220" s="40"/>
    </row>
    <row r="221" spans="1:5" s="6" customFormat="1" ht="28.35" customHeight="1" x14ac:dyDescent="0.2">
      <c r="A221" s="35"/>
      <c r="B221" s="35"/>
      <c r="C221" s="36" t="s">
        <v>166</v>
      </c>
      <c r="D221" s="37"/>
      <c r="E221" s="39"/>
    </row>
    <row r="222" spans="1:5" s="6" customFormat="1" ht="28.35" customHeight="1" x14ac:dyDescent="0.2">
      <c r="A222" s="9"/>
      <c r="B222" s="9" t="s">
        <v>264</v>
      </c>
      <c r="C222" s="10" t="s">
        <v>167</v>
      </c>
      <c r="D222" s="30" t="s">
        <v>171</v>
      </c>
      <c r="E222" s="40"/>
    </row>
    <row r="223" spans="1:5" s="6" customFormat="1" ht="28.35" customHeight="1" x14ac:dyDescent="0.2">
      <c r="A223" s="9"/>
      <c r="B223" s="9" t="s">
        <v>265</v>
      </c>
      <c r="C223" s="10" t="s">
        <v>269</v>
      </c>
      <c r="D223" s="30" t="s">
        <v>171</v>
      </c>
      <c r="E223" s="40"/>
    </row>
    <row r="224" spans="1:5" s="6" customFormat="1" ht="28.35" customHeight="1" x14ac:dyDescent="0.2">
      <c r="A224" s="9"/>
      <c r="B224" s="9" t="s">
        <v>266</v>
      </c>
      <c r="C224" s="10" t="s">
        <v>271</v>
      </c>
      <c r="D224" s="30" t="s">
        <v>171</v>
      </c>
      <c r="E224" s="40"/>
    </row>
    <row r="225" spans="1:5" s="6" customFormat="1" ht="28.35" customHeight="1" x14ac:dyDescent="0.2">
      <c r="A225" s="9"/>
      <c r="B225" s="9" t="s">
        <v>267</v>
      </c>
      <c r="C225" s="10" t="s">
        <v>259</v>
      </c>
      <c r="D225" s="30" t="s">
        <v>171</v>
      </c>
      <c r="E225" s="40"/>
    </row>
    <row r="226" spans="1:5" s="6" customFormat="1" ht="28.35" customHeight="1" x14ac:dyDescent="0.2">
      <c r="A226" s="9"/>
      <c r="B226" s="9" t="s">
        <v>268</v>
      </c>
      <c r="C226" s="10" t="s">
        <v>184</v>
      </c>
      <c r="D226" s="30" t="s">
        <v>171</v>
      </c>
      <c r="E226" s="40"/>
    </row>
    <row r="227" spans="1:5" s="6" customFormat="1" ht="28.35" customHeight="1" x14ac:dyDescent="0.2">
      <c r="A227" s="9"/>
      <c r="B227" s="9" t="s">
        <v>268</v>
      </c>
      <c r="C227" s="10" t="s">
        <v>185</v>
      </c>
      <c r="D227" s="30" t="s">
        <v>171</v>
      </c>
      <c r="E227" s="40"/>
    </row>
    <row r="228" spans="1:5" s="6" customFormat="1" ht="28.35" customHeight="1" x14ac:dyDescent="0.2">
      <c r="A228" s="9"/>
      <c r="B228" s="9" t="s">
        <v>268</v>
      </c>
      <c r="C228" s="10" t="s">
        <v>186</v>
      </c>
      <c r="D228" s="30" t="s">
        <v>171</v>
      </c>
      <c r="E228" s="40"/>
    </row>
    <row r="229" spans="1:5" s="6" customFormat="1" ht="28.35" customHeight="1" x14ac:dyDescent="0.2">
      <c r="A229" s="9"/>
      <c r="B229" s="9" t="s">
        <v>268</v>
      </c>
      <c r="C229" s="10" t="s">
        <v>187</v>
      </c>
      <c r="D229" s="30" t="s">
        <v>171</v>
      </c>
      <c r="E229" s="40"/>
    </row>
    <row r="230" spans="1:5" s="6" customFormat="1" ht="28.35" customHeight="1" x14ac:dyDescent="0.2">
      <c r="A230" s="35"/>
      <c r="B230" s="35"/>
      <c r="C230" s="36" t="s">
        <v>188</v>
      </c>
      <c r="D230" s="37"/>
      <c r="E230" s="39"/>
    </row>
    <row r="231" spans="1:5" s="6" customFormat="1" ht="28.35" customHeight="1" x14ac:dyDescent="0.2">
      <c r="A231" s="9"/>
      <c r="B231" s="9" t="s">
        <v>256</v>
      </c>
      <c r="C231" s="10" t="s">
        <v>189</v>
      </c>
      <c r="D231" s="31" t="s">
        <v>171</v>
      </c>
      <c r="E231" s="41"/>
    </row>
    <row r="232" spans="1:5" s="6" customFormat="1" ht="28.35" customHeight="1" x14ac:dyDescent="0.2">
      <c r="A232" s="35"/>
      <c r="B232" s="35"/>
      <c r="C232" s="36" t="s">
        <v>190</v>
      </c>
      <c r="D232" s="37"/>
      <c r="E232" s="39"/>
    </row>
    <row r="233" spans="1:5" s="6" customFormat="1" ht="28.35" customHeight="1" x14ac:dyDescent="0.2">
      <c r="A233" s="9"/>
      <c r="B233" s="9" t="s">
        <v>270</v>
      </c>
      <c r="C233" s="34" t="s">
        <v>258</v>
      </c>
      <c r="D233" s="29"/>
      <c r="E233" s="48"/>
    </row>
    <row r="234" spans="1:5" s="6" customFormat="1" ht="28.35" customHeight="1" x14ac:dyDescent="0.2">
      <c r="A234" s="9"/>
      <c r="B234" s="9"/>
      <c r="C234" s="10" t="s">
        <v>261</v>
      </c>
      <c r="D234" s="31" t="s">
        <v>192</v>
      </c>
      <c r="E234" s="41"/>
    </row>
    <row r="235" spans="1:5" s="6" customFormat="1" ht="28.35" customHeight="1" x14ac:dyDescent="0.2">
      <c r="A235" s="9"/>
      <c r="B235" s="9"/>
      <c r="C235" s="10" t="s">
        <v>262</v>
      </c>
      <c r="D235" s="31" t="s">
        <v>193</v>
      </c>
      <c r="E235" s="49"/>
    </row>
    <row r="236" spans="1:5" s="6" customFormat="1" ht="28.35" customHeight="1" x14ac:dyDescent="0.2">
      <c r="B236" s="24"/>
      <c r="C236" s="25"/>
      <c r="D236" s="32"/>
      <c r="E236" s="32"/>
    </row>
    <row r="237" spans="1:5" ht="9.9499999999999993" customHeight="1" x14ac:dyDescent="0.25"/>
    <row r="238" spans="1:5" s="15" customFormat="1" ht="15.75" x14ac:dyDescent="0.25">
      <c r="B238" s="12"/>
      <c r="C238" s="13"/>
      <c r="D238" s="33"/>
      <c r="E238" s="33"/>
    </row>
    <row r="239" spans="1:5" s="15" customFormat="1" ht="15.75" x14ac:dyDescent="0.25">
      <c r="B239" s="13"/>
      <c r="C239" s="13"/>
      <c r="D239" s="33"/>
      <c r="E239" s="33"/>
    </row>
    <row r="240" spans="1:5" s="15" customFormat="1" ht="15.75" x14ac:dyDescent="0.25">
      <c r="B240" s="13"/>
      <c r="C240" s="13"/>
      <c r="D240" s="33"/>
      <c r="E240" s="33"/>
    </row>
  </sheetData>
  <mergeCells count="8">
    <mergeCell ref="A5:A6"/>
    <mergeCell ref="A8:E8"/>
    <mergeCell ref="B1:E1"/>
    <mergeCell ref="B2:E2"/>
    <mergeCell ref="B3:E3"/>
    <mergeCell ref="B5:B6"/>
    <mergeCell ref="C5:C6"/>
    <mergeCell ref="D5:D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fitToHeight="0" orientation="landscape" verticalDpi="1200" r:id="rId1"/>
  <headerFooter>
    <oddHeader>&amp;C&amp;A</oddHeader>
  </headerFooter>
  <rowBreaks count="10" manualBreakCount="10">
    <brk id="23" max="4" man="1"/>
    <brk id="42" max="4" man="1"/>
    <brk id="65" max="4" man="1"/>
    <brk id="88" max="4" man="1"/>
    <brk id="111" max="4" man="1"/>
    <brk id="134" max="4" man="1"/>
    <brk id="157" max="4" man="1"/>
    <brk id="180" max="4" man="1"/>
    <brk id="199" max="4" man="1"/>
    <brk id="220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2"/>
  <sheetViews>
    <sheetView showWhiteSpace="0" view="pageBreakPreview" topLeftCell="A238" zoomScale="80" zoomScaleNormal="80" zoomScaleSheetLayoutView="80" zoomScalePageLayoutView="70" workbookViewId="0">
      <selection activeCell="B251" sqref="B251"/>
    </sheetView>
  </sheetViews>
  <sheetFormatPr baseColWidth="10" defaultRowHeight="15" x14ac:dyDescent="0.25"/>
  <cols>
    <col min="1" max="1" width="13.7109375" style="7" customWidth="1"/>
    <col min="2" max="2" width="100.5703125" customWidth="1"/>
    <col min="3" max="3" width="4.5703125" style="7" bestFit="1" customWidth="1"/>
    <col min="4" max="5" width="19" style="7" customWidth="1"/>
    <col min="6" max="6" width="27.42578125" style="8" customWidth="1"/>
    <col min="7" max="7" width="18.85546875" customWidth="1"/>
  </cols>
  <sheetData>
    <row r="1" spans="1:7" s="2" customFormat="1" ht="51" customHeight="1" x14ac:dyDescent="0.25">
      <c r="A1" s="57" t="s">
        <v>234</v>
      </c>
      <c r="B1" s="57"/>
      <c r="C1" s="57"/>
      <c r="D1" s="57"/>
      <c r="E1" s="57"/>
      <c r="F1" s="57"/>
      <c r="G1" s="1"/>
    </row>
    <row r="2" spans="1:7" s="2" customFormat="1" ht="15.75" x14ac:dyDescent="0.25">
      <c r="A2" s="58"/>
      <c r="B2" s="58"/>
      <c r="C2" s="58"/>
      <c r="D2" s="58"/>
      <c r="E2" s="58"/>
      <c r="F2" s="58"/>
      <c r="G2" s="3"/>
    </row>
    <row r="3" spans="1:7" s="2" customFormat="1" ht="9.9499999999999993" customHeight="1" x14ac:dyDescent="0.25">
      <c r="A3" s="59"/>
      <c r="B3" s="60"/>
      <c r="C3" s="60"/>
      <c r="D3" s="60"/>
      <c r="E3" s="60"/>
      <c r="F3" s="60"/>
    </row>
    <row r="4" spans="1:7" ht="15.75" x14ac:dyDescent="0.25">
      <c r="A4" s="4"/>
      <c r="B4" s="5"/>
      <c r="C4" s="27"/>
      <c r="D4" s="27"/>
      <c r="E4" s="27"/>
      <c r="F4"/>
    </row>
    <row r="5" spans="1:7" x14ac:dyDescent="0.25">
      <c r="A5" s="53" t="s">
        <v>0</v>
      </c>
      <c r="B5" s="53" t="s">
        <v>1</v>
      </c>
      <c r="C5" s="61" t="s">
        <v>171</v>
      </c>
      <c r="D5" s="64" t="s">
        <v>194</v>
      </c>
      <c r="E5" s="66" t="s">
        <v>195</v>
      </c>
      <c r="F5" s="66" t="s">
        <v>196</v>
      </c>
    </row>
    <row r="6" spans="1:7" s="6" customFormat="1" ht="39.950000000000003" customHeight="1" x14ac:dyDescent="0.2">
      <c r="A6" s="54"/>
      <c r="B6" s="54"/>
      <c r="C6" s="61"/>
      <c r="D6" s="65"/>
      <c r="E6" s="67"/>
      <c r="F6" s="67"/>
    </row>
    <row r="7" spans="1:7" ht="9.9499999999999993" customHeight="1" x14ac:dyDescent="0.25"/>
    <row r="8" spans="1:7" s="6" customFormat="1" ht="28.35" customHeight="1" x14ac:dyDescent="0.2">
      <c r="A8" s="63" t="s">
        <v>2</v>
      </c>
      <c r="B8" s="63"/>
      <c r="C8" s="63"/>
      <c r="D8" s="63"/>
      <c r="E8" s="63"/>
      <c r="F8" s="63"/>
    </row>
    <row r="9" spans="1:7" s="6" customFormat="1" ht="28.35" customHeight="1" x14ac:dyDescent="0.2">
      <c r="A9" s="35"/>
      <c r="B9" s="36" t="s">
        <v>134</v>
      </c>
      <c r="C9" s="37"/>
      <c r="D9" s="39"/>
      <c r="E9" s="37"/>
      <c r="F9" s="38"/>
    </row>
    <row r="10" spans="1:7" s="6" customFormat="1" ht="28.35" customHeight="1" x14ac:dyDescent="0.2">
      <c r="A10" s="9" t="s">
        <v>236</v>
      </c>
      <c r="B10" s="10" t="s">
        <v>199</v>
      </c>
      <c r="C10" s="30" t="s">
        <v>171</v>
      </c>
      <c r="D10" s="40">
        <f>BPU!E10</f>
        <v>0</v>
      </c>
      <c r="E10" s="30">
        <v>2</v>
      </c>
      <c r="F10" s="11">
        <f t="shared" ref="F10:F73" si="0">D10*E10</f>
        <v>0</v>
      </c>
    </row>
    <row r="11" spans="1:7" s="6" customFormat="1" ht="28.35" customHeight="1" x14ac:dyDescent="0.2">
      <c r="A11" s="9" t="s">
        <v>236</v>
      </c>
      <c r="B11" s="10" t="s">
        <v>200</v>
      </c>
      <c r="C11" s="30" t="s">
        <v>171</v>
      </c>
      <c r="D11" s="40">
        <f>BPU!E11</f>
        <v>0</v>
      </c>
      <c r="E11" s="30">
        <v>2</v>
      </c>
      <c r="F11" s="11">
        <f t="shared" si="0"/>
        <v>0</v>
      </c>
    </row>
    <row r="12" spans="1:7" s="6" customFormat="1" ht="28.35" customHeight="1" x14ac:dyDescent="0.2">
      <c r="A12" s="9" t="s">
        <v>236</v>
      </c>
      <c r="B12" s="10" t="s">
        <v>201</v>
      </c>
      <c r="C12" s="30" t="s">
        <v>171</v>
      </c>
      <c r="D12" s="40">
        <f>BPU!E12</f>
        <v>0</v>
      </c>
      <c r="E12" s="30">
        <v>2</v>
      </c>
      <c r="F12" s="11">
        <f t="shared" si="0"/>
        <v>0</v>
      </c>
    </row>
    <row r="13" spans="1:7" s="6" customFormat="1" ht="28.35" customHeight="1" x14ac:dyDescent="0.2">
      <c r="A13" s="9" t="s">
        <v>236</v>
      </c>
      <c r="B13" s="10" t="s">
        <v>202</v>
      </c>
      <c r="C13" s="30" t="s">
        <v>171</v>
      </c>
      <c r="D13" s="40">
        <f>BPU!E13</f>
        <v>0</v>
      </c>
      <c r="E13" s="30">
        <v>2</v>
      </c>
      <c r="F13" s="11">
        <f t="shared" si="0"/>
        <v>0</v>
      </c>
    </row>
    <row r="14" spans="1:7" s="6" customFormat="1" ht="28.35" customHeight="1" x14ac:dyDescent="0.2">
      <c r="A14" s="9" t="s">
        <v>236</v>
      </c>
      <c r="B14" s="10" t="s">
        <v>203</v>
      </c>
      <c r="C14" s="30" t="s">
        <v>171</v>
      </c>
      <c r="D14" s="40">
        <f>BPU!E14</f>
        <v>0</v>
      </c>
      <c r="E14" s="30">
        <v>2</v>
      </c>
      <c r="F14" s="11">
        <f t="shared" si="0"/>
        <v>0</v>
      </c>
    </row>
    <row r="15" spans="1:7" s="6" customFormat="1" ht="28.35" customHeight="1" x14ac:dyDescent="0.2">
      <c r="A15" s="9" t="s">
        <v>236</v>
      </c>
      <c r="B15" s="10" t="s">
        <v>204</v>
      </c>
      <c r="C15" s="30" t="s">
        <v>171</v>
      </c>
      <c r="D15" s="40">
        <f>BPU!E15</f>
        <v>0</v>
      </c>
      <c r="E15" s="30">
        <v>2</v>
      </c>
      <c r="F15" s="11">
        <f t="shared" si="0"/>
        <v>0</v>
      </c>
    </row>
    <row r="16" spans="1:7" s="6" customFormat="1" ht="28.35" customHeight="1" x14ac:dyDescent="0.2">
      <c r="A16" s="9" t="s">
        <v>236</v>
      </c>
      <c r="B16" s="10" t="s">
        <v>205</v>
      </c>
      <c r="C16" s="30" t="s">
        <v>171</v>
      </c>
      <c r="D16" s="40">
        <f>BPU!E16</f>
        <v>0</v>
      </c>
      <c r="E16" s="30">
        <v>2</v>
      </c>
      <c r="F16" s="11">
        <f t="shared" si="0"/>
        <v>0</v>
      </c>
    </row>
    <row r="17" spans="1:6" s="6" customFormat="1" ht="28.35" customHeight="1" x14ac:dyDescent="0.2">
      <c r="A17" s="9" t="s">
        <v>236</v>
      </c>
      <c r="B17" s="10" t="s">
        <v>206</v>
      </c>
      <c r="C17" s="30" t="s">
        <v>171</v>
      </c>
      <c r="D17" s="40">
        <f>BPU!E17</f>
        <v>0</v>
      </c>
      <c r="E17" s="30">
        <v>2</v>
      </c>
      <c r="F17" s="11">
        <f t="shared" si="0"/>
        <v>0</v>
      </c>
    </row>
    <row r="18" spans="1:6" s="6" customFormat="1" ht="28.35" customHeight="1" x14ac:dyDescent="0.2">
      <c r="A18" s="9" t="s">
        <v>236</v>
      </c>
      <c r="B18" s="10" t="s">
        <v>3</v>
      </c>
      <c r="C18" s="30" t="s">
        <v>171</v>
      </c>
      <c r="D18" s="40">
        <f>BPU!E18</f>
        <v>0</v>
      </c>
      <c r="E18" s="30">
        <v>2</v>
      </c>
      <c r="F18" s="11">
        <f t="shared" si="0"/>
        <v>0</v>
      </c>
    </row>
    <row r="19" spans="1:6" s="6" customFormat="1" ht="28.35" customHeight="1" x14ac:dyDescent="0.2">
      <c r="A19" s="9" t="s">
        <v>236</v>
      </c>
      <c r="B19" s="10" t="s">
        <v>4</v>
      </c>
      <c r="C19" s="30" t="s">
        <v>171</v>
      </c>
      <c r="D19" s="40">
        <f>BPU!E19</f>
        <v>0</v>
      </c>
      <c r="E19" s="30">
        <v>2</v>
      </c>
      <c r="F19" s="11">
        <f t="shared" si="0"/>
        <v>0</v>
      </c>
    </row>
    <row r="20" spans="1:6" s="6" customFormat="1" ht="28.35" customHeight="1" x14ac:dyDescent="0.2">
      <c r="A20" s="9" t="s">
        <v>236</v>
      </c>
      <c r="B20" s="10" t="s">
        <v>5</v>
      </c>
      <c r="C20" s="30" t="s">
        <v>171</v>
      </c>
      <c r="D20" s="40">
        <f>BPU!E20</f>
        <v>0</v>
      </c>
      <c r="E20" s="30">
        <v>2</v>
      </c>
      <c r="F20" s="11">
        <f t="shared" si="0"/>
        <v>0</v>
      </c>
    </row>
    <row r="21" spans="1:6" s="6" customFormat="1" ht="28.35" customHeight="1" x14ac:dyDescent="0.2">
      <c r="A21" s="9" t="s">
        <v>236</v>
      </c>
      <c r="B21" s="10" t="s">
        <v>6</v>
      </c>
      <c r="C21" s="30" t="s">
        <v>171</v>
      </c>
      <c r="D21" s="40">
        <f>BPU!E21</f>
        <v>0</v>
      </c>
      <c r="E21" s="30">
        <v>2</v>
      </c>
      <c r="F21" s="11">
        <f t="shared" si="0"/>
        <v>0</v>
      </c>
    </row>
    <row r="22" spans="1:6" s="6" customFormat="1" ht="28.35" customHeight="1" x14ac:dyDescent="0.2">
      <c r="A22" s="9" t="s">
        <v>236</v>
      </c>
      <c r="B22" s="10" t="s">
        <v>7</v>
      </c>
      <c r="C22" s="30" t="s">
        <v>171</v>
      </c>
      <c r="D22" s="40">
        <f>BPU!E22</f>
        <v>0</v>
      </c>
      <c r="E22" s="30">
        <v>2</v>
      </c>
      <c r="F22" s="11">
        <f t="shared" si="0"/>
        <v>0</v>
      </c>
    </row>
    <row r="23" spans="1:6" s="6" customFormat="1" ht="28.35" customHeight="1" x14ac:dyDescent="0.2">
      <c r="A23" s="9" t="s">
        <v>236</v>
      </c>
      <c r="B23" s="10" t="s">
        <v>8</v>
      </c>
      <c r="C23" s="30" t="s">
        <v>171</v>
      </c>
      <c r="D23" s="40">
        <f>BPU!E23</f>
        <v>0</v>
      </c>
      <c r="E23" s="30">
        <v>2</v>
      </c>
      <c r="F23" s="11">
        <f t="shared" si="0"/>
        <v>0</v>
      </c>
    </row>
    <row r="24" spans="1:6" s="6" customFormat="1" ht="28.35" customHeight="1" x14ac:dyDescent="0.2">
      <c r="A24" s="9" t="s">
        <v>236</v>
      </c>
      <c r="B24" s="10" t="s">
        <v>9</v>
      </c>
      <c r="C24" s="30" t="s">
        <v>171</v>
      </c>
      <c r="D24" s="40">
        <f>BPU!E24</f>
        <v>0</v>
      </c>
      <c r="E24" s="30">
        <v>2</v>
      </c>
      <c r="F24" s="11">
        <f t="shared" si="0"/>
        <v>0</v>
      </c>
    </row>
    <row r="25" spans="1:6" s="6" customFormat="1" ht="28.35" customHeight="1" x14ac:dyDescent="0.2">
      <c r="A25" s="9" t="s">
        <v>236</v>
      </c>
      <c r="B25" s="10" t="s">
        <v>10</v>
      </c>
      <c r="C25" s="30" t="s">
        <v>171</v>
      </c>
      <c r="D25" s="40">
        <f>BPU!E25</f>
        <v>0</v>
      </c>
      <c r="E25" s="30">
        <v>2</v>
      </c>
      <c r="F25" s="11">
        <f t="shared" si="0"/>
        <v>0</v>
      </c>
    </row>
    <row r="26" spans="1:6" s="6" customFormat="1" ht="28.35" customHeight="1" x14ac:dyDescent="0.2">
      <c r="A26" s="9" t="s">
        <v>237</v>
      </c>
      <c r="B26" s="10" t="s">
        <v>11</v>
      </c>
      <c r="C26" s="30" t="s">
        <v>171</v>
      </c>
      <c r="D26" s="40">
        <f>BPU!E26</f>
        <v>0</v>
      </c>
      <c r="E26" s="30">
        <v>2</v>
      </c>
      <c r="F26" s="11">
        <f t="shared" si="0"/>
        <v>0</v>
      </c>
    </row>
    <row r="27" spans="1:6" s="6" customFormat="1" ht="28.35" customHeight="1" x14ac:dyDescent="0.2">
      <c r="A27" s="9" t="s">
        <v>237</v>
      </c>
      <c r="B27" s="10" t="s">
        <v>12</v>
      </c>
      <c r="C27" s="30" t="s">
        <v>171</v>
      </c>
      <c r="D27" s="40">
        <f>BPU!E27</f>
        <v>0</v>
      </c>
      <c r="E27" s="30">
        <v>2</v>
      </c>
      <c r="F27" s="11">
        <f t="shared" si="0"/>
        <v>0</v>
      </c>
    </row>
    <row r="28" spans="1:6" s="6" customFormat="1" ht="28.35" customHeight="1" x14ac:dyDescent="0.2">
      <c r="A28" s="9" t="s">
        <v>237</v>
      </c>
      <c r="B28" s="10" t="s">
        <v>13</v>
      </c>
      <c r="C28" s="30" t="s">
        <v>171</v>
      </c>
      <c r="D28" s="40">
        <f>BPU!E28</f>
        <v>0</v>
      </c>
      <c r="E28" s="30">
        <v>2</v>
      </c>
      <c r="F28" s="11">
        <f t="shared" si="0"/>
        <v>0</v>
      </c>
    </row>
    <row r="29" spans="1:6" s="6" customFormat="1" ht="28.35" customHeight="1" x14ac:dyDescent="0.2">
      <c r="A29" s="9" t="s">
        <v>237</v>
      </c>
      <c r="B29" s="10" t="s">
        <v>14</v>
      </c>
      <c r="C29" s="30" t="s">
        <v>171</v>
      </c>
      <c r="D29" s="40">
        <f>BPU!E29</f>
        <v>0</v>
      </c>
      <c r="E29" s="30">
        <v>2</v>
      </c>
      <c r="F29" s="11">
        <f t="shared" si="0"/>
        <v>0</v>
      </c>
    </row>
    <row r="30" spans="1:6" s="6" customFormat="1" ht="28.35" customHeight="1" x14ac:dyDescent="0.2">
      <c r="A30" s="9" t="s">
        <v>237</v>
      </c>
      <c r="B30" s="10" t="s">
        <v>15</v>
      </c>
      <c r="C30" s="30" t="s">
        <v>171</v>
      </c>
      <c r="D30" s="40">
        <f>BPU!E30</f>
        <v>0</v>
      </c>
      <c r="E30" s="30">
        <v>2</v>
      </c>
      <c r="F30" s="11">
        <f t="shared" si="0"/>
        <v>0</v>
      </c>
    </row>
    <row r="31" spans="1:6" s="6" customFormat="1" ht="28.35" customHeight="1" x14ac:dyDescent="0.2">
      <c r="A31" s="9" t="s">
        <v>237</v>
      </c>
      <c r="B31" s="10" t="s">
        <v>16</v>
      </c>
      <c r="C31" s="30" t="s">
        <v>171</v>
      </c>
      <c r="D31" s="40">
        <f>BPU!E31</f>
        <v>0</v>
      </c>
      <c r="E31" s="30">
        <v>2</v>
      </c>
      <c r="F31" s="11">
        <f t="shared" si="0"/>
        <v>0</v>
      </c>
    </row>
    <row r="32" spans="1:6" s="6" customFormat="1" ht="28.35" customHeight="1" x14ac:dyDescent="0.2">
      <c r="A32" s="9" t="s">
        <v>237</v>
      </c>
      <c r="B32" s="10" t="s">
        <v>17</v>
      </c>
      <c r="C32" s="30" t="s">
        <v>171</v>
      </c>
      <c r="D32" s="40">
        <f>BPU!E32</f>
        <v>0</v>
      </c>
      <c r="E32" s="30">
        <v>2</v>
      </c>
      <c r="F32" s="11">
        <f t="shared" si="0"/>
        <v>0</v>
      </c>
    </row>
    <row r="33" spans="1:6" s="6" customFormat="1" ht="28.35" customHeight="1" x14ac:dyDescent="0.2">
      <c r="A33" s="9" t="s">
        <v>237</v>
      </c>
      <c r="B33" s="10" t="s">
        <v>18</v>
      </c>
      <c r="C33" s="30" t="s">
        <v>171</v>
      </c>
      <c r="D33" s="40">
        <f>BPU!E33</f>
        <v>0</v>
      </c>
      <c r="E33" s="30">
        <v>2</v>
      </c>
      <c r="F33" s="11">
        <f t="shared" si="0"/>
        <v>0</v>
      </c>
    </row>
    <row r="34" spans="1:6" s="6" customFormat="1" ht="28.35" customHeight="1" x14ac:dyDescent="0.2">
      <c r="A34" s="9" t="s">
        <v>238</v>
      </c>
      <c r="B34" s="10" t="s">
        <v>19</v>
      </c>
      <c r="C34" s="30" t="s">
        <v>171</v>
      </c>
      <c r="D34" s="40">
        <f>BPU!E34</f>
        <v>0</v>
      </c>
      <c r="E34" s="30">
        <v>2</v>
      </c>
      <c r="F34" s="11">
        <f t="shared" si="0"/>
        <v>0</v>
      </c>
    </row>
    <row r="35" spans="1:6" s="6" customFormat="1" ht="28.35" customHeight="1" x14ac:dyDescent="0.2">
      <c r="A35" s="9" t="s">
        <v>238</v>
      </c>
      <c r="B35" s="10" t="s">
        <v>20</v>
      </c>
      <c r="C35" s="30" t="s">
        <v>171</v>
      </c>
      <c r="D35" s="40">
        <f>BPU!E35</f>
        <v>0</v>
      </c>
      <c r="E35" s="30">
        <v>2</v>
      </c>
      <c r="F35" s="11">
        <f t="shared" si="0"/>
        <v>0</v>
      </c>
    </row>
    <row r="36" spans="1:6" s="6" customFormat="1" ht="28.35" customHeight="1" x14ac:dyDescent="0.2">
      <c r="A36" s="9" t="s">
        <v>238</v>
      </c>
      <c r="B36" s="10" t="s">
        <v>21</v>
      </c>
      <c r="C36" s="30" t="s">
        <v>171</v>
      </c>
      <c r="D36" s="40">
        <f>BPU!E36</f>
        <v>0</v>
      </c>
      <c r="E36" s="30">
        <v>2</v>
      </c>
      <c r="F36" s="11">
        <f t="shared" si="0"/>
        <v>0</v>
      </c>
    </row>
    <row r="37" spans="1:6" s="6" customFormat="1" ht="28.35" customHeight="1" x14ac:dyDescent="0.2">
      <c r="A37" s="9" t="s">
        <v>238</v>
      </c>
      <c r="B37" s="10" t="s">
        <v>22</v>
      </c>
      <c r="C37" s="30" t="s">
        <v>171</v>
      </c>
      <c r="D37" s="40">
        <f>BPU!E37</f>
        <v>0</v>
      </c>
      <c r="E37" s="30">
        <v>2</v>
      </c>
      <c r="F37" s="11">
        <f t="shared" si="0"/>
        <v>0</v>
      </c>
    </row>
    <row r="38" spans="1:6" s="6" customFormat="1" ht="28.35" customHeight="1" x14ac:dyDescent="0.2">
      <c r="A38" s="9" t="s">
        <v>238</v>
      </c>
      <c r="B38" s="10" t="s">
        <v>23</v>
      </c>
      <c r="C38" s="30" t="s">
        <v>171</v>
      </c>
      <c r="D38" s="40">
        <f>BPU!E38</f>
        <v>0</v>
      </c>
      <c r="E38" s="30">
        <v>2</v>
      </c>
      <c r="F38" s="11">
        <f t="shared" si="0"/>
        <v>0</v>
      </c>
    </row>
    <row r="39" spans="1:6" s="6" customFormat="1" ht="28.35" customHeight="1" x14ac:dyDescent="0.2">
      <c r="A39" s="9" t="s">
        <v>238</v>
      </c>
      <c r="B39" s="10" t="s">
        <v>24</v>
      </c>
      <c r="C39" s="30" t="s">
        <v>171</v>
      </c>
      <c r="D39" s="40">
        <f>BPU!E39</f>
        <v>0</v>
      </c>
      <c r="E39" s="30">
        <v>2</v>
      </c>
      <c r="F39" s="11">
        <f t="shared" si="0"/>
        <v>0</v>
      </c>
    </row>
    <row r="40" spans="1:6" s="6" customFormat="1" ht="28.35" customHeight="1" x14ac:dyDescent="0.2">
      <c r="A40" s="9" t="s">
        <v>238</v>
      </c>
      <c r="B40" s="10" t="s">
        <v>25</v>
      </c>
      <c r="C40" s="30" t="s">
        <v>171</v>
      </c>
      <c r="D40" s="40">
        <f>BPU!E40</f>
        <v>0</v>
      </c>
      <c r="E40" s="30">
        <v>2</v>
      </c>
      <c r="F40" s="11">
        <f t="shared" si="0"/>
        <v>0</v>
      </c>
    </row>
    <row r="41" spans="1:6" s="6" customFormat="1" ht="28.35" customHeight="1" x14ac:dyDescent="0.2">
      <c r="A41" s="9" t="s">
        <v>238</v>
      </c>
      <c r="B41" s="10" t="s">
        <v>26</v>
      </c>
      <c r="C41" s="30" t="s">
        <v>171</v>
      </c>
      <c r="D41" s="40">
        <f>BPU!E41</f>
        <v>0</v>
      </c>
      <c r="E41" s="30">
        <v>2</v>
      </c>
      <c r="F41" s="11">
        <f t="shared" si="0"/>
        <v>0</v>
      </c>
    </row>
    <row r="42" spans="1:6" s="6" customFormat="1" ht="28.35" customHeight="1" x14ac:dyDescent="0.2">
      <c r="A42" s="9" t="s">
        <v>239</v>
      </c>
      <c r="B42" s="10" t="s">
        <v>133</v>
      </c>
      <c r="C42" s="30" t="s">
        <v>171</v>
      </c>
      <c r="D42" s="40">
        <f>BPU!E42</f>
        <v>0</v>
      </c>
      <c r="E42" s="30">
        <v>1</v>
      </c>
      <c r="F42" s="11">
        <f t="shared" si="0"/>
        <v>0</v>
      </c>
    </row>
    <row r="43" spans="1:6" s="6" customFormat="1" ht="28.35" customHeight="1" x14ac:dyDescent="0.2">
      <c r="A43" s="35"/>
      <c r="B43" s="36" t="s">
        <v>164</v>
      </c>
      <c r="C43" s="37"/>
      <c r="D43" s="39"/>
      <c r="E43" s="37"/>
      <c r="F43" s="38"/>
    </row>
    <row r="44" spans="1:6" s="6" customFormat="1" ht="28.35" customHeight="1" x14ac:dyDescent="0.2">
      <c r="A44" s="9" t="s">
        <v>240</v>
      </c>
      <c r="B44" s="10" t="s">
        <v>137</v>
      </c>
      <c r="C44" s="30" t="s">
        <v>171</v>
      </c>
      <c r="D44" s="40">
        <f>BPU!E44</f>
        <v>0</v>
      </c>
      <c r="E44" s="30">
        <v>2</v>
      </c>
      <c r="F44" s="11">
        <f t="shared" si="0"/>
        <v>0</v>
      </c>
    </row>
    <row r="45" spans="1:6" s="6" customFormat="1" ht="28.35" customHeight="1" x14ac:dyDescent="0.2">
      <c r="A45" s="9" t="s">
        <v>240</v>
      </c>
      <c r="B45" s="10" t="s">
        <v>138</v>
      </c>
      <c r="C45" s="30" t="s">
        <v>171</v>
      </c>
      <c r="D45" s="40">
        <f>BPU!E45</f>
        <v>0</v>
      </c>
      <c r="E45" s="30">
        <v>2</v>
      </c>
      <c r="F45" s="11">
        <f t="shared" si="0"/>
        <v>0</v>
      </c>
    </row>
    <row r="46" spans="1:6" s="6" customFormat="1" ht="28.35" customHeight="1" x14ac:dyDescent="0.2">
      <c r="A46" s="9" t="s">
        <v>240</v>
      </c>
      <c r="B46" s="10" t="s">
        <v>139</v>
      </c>
      <c r="C46" s="30" t="s">
        <v>171</v>
      </c>
      <c r="D46" s="40">
        <f>BPU!E46</f>
        <v>0</v>
      </c>
      <c r="E46" s="30">
        <v>2</v>
      </c>
      <c r="F46" s="11">
        <f t="shared" si="0"/>
        <v>0</v>
      </c>
    </row>
    <row r="47" spans="1:6" s="6" customFormat="1" ht="28.35" customHeight="1" x14ac:dyDescent="0.2">
      <c r="A47" s="9" t="s">
        <v>240</v>
      </c>
      <c r="B47" s="10" t="s">
        <v>140</v>
      </c>
      <c r="C47" s="30" t="s">
        <v>171</v>
      </c>
      <c r="D47" s="40">
        <f>BPU!E47</f>
        <v>0</v>
      </c>
      <c r="E47" s="30">
        <v>2</v>
      </c>
      <c r="F47" s="11">
        <f t="shared" si="0"/>
        <v>0</v>
      </c>
    </row>
    <row r="48" spans="1:6" s="6" customFormat="1" ht="28.35" customHeight="1" x14ac:dyDescent="0.2">
      <c r="A48" s="9" t="s">
        <v>240</v>
      </c>
      <c r="B48" s="10" t="s">
        <v>141</v>
      </c>
      <c r="C48" s="30" t="s">
        <v>171</v>
      </c>
      <c r="D48" s="40">
        <f>BPU!E48</f>
        <v>0</v>
      </c>
      <c r="E48" s="30">
        <v>2</v>
      </c>
      <c r="F48" s="11">
        <f t="shared" si="0"/>
        <v>0</v>
      </c>
    </row>
    <row r="49" spans="1:6" s="6" customFormat="1" ht="28.35" customHeight="1" x14ac:dyDescent="0.2">
      <c r="A49" s="9" t="s">
        <v>240</v>
      </c>
      <c r="B49" s="10" t="s">
        <v>142</v>
      </c>
      <c r="C49" s="30" t="s">
        <v>171</v>
      </c>
      <c r="D49" s="40">
        <f>BPU!E49</f>
        <v>0</v>
      </c>
      <c r="E49" s="30">
        <v>2</v>
      </c>
      <c r="F49" s="11">
        <f t="shared" si="0"/>
        <v>0</v>
      </c>
    </row>
    <row r="50" spans="1:6" s="6" customFormat="1" ht="28.35" customHeight="1" x14ac:dyDescent="0.2">
      <c r="A50" s="9" t="s">
        <v>240</v>
      </c>
      <c r="B50" s="10" t="s">
        <v>143</v>
      </c>
      <c r="C50" s="30" t="s">
        <v>171</v>
      </c>
      <c r="D50" s="40">
        <f>BPU!E50</f>
        <v>0</v>
      </c>
      <c r="E50" s="30">
        <v>2</v>
      </c>
      <c r="F50" s="11">
        <f t="shared" si="0"/>
        <v>0</v>
      </c>
    </row>
    <row r="51" spans="1:6" s="6" customFormat="1" ht="28.35" customHeight="1" x14ac:dyDescent="0.2">
      <c r="A51" s="9" t="s">
        <v>240</v>
      </c>
      <c r="B51" s="10" t="s">
        <v>144</v>
      </c>
      <c r="C51" s="30" t="s">
        <v>171</v>
      </c>
      <c r="D51" s="40">
        <f>BPU!E51</f>
        <v>0</v>
      </c>
      <c r="E51" s="30">
        <v>2</v>
      </c>
      <c r="F51" s="11">
        <f t="shared" si="0"/>
        <v>0</v>
      </c>
    </row>
    <row r="52" spans="1:6" s="6" customFormat="1" ht="28.35" customHeight="1" x14ac:dyDescent="0.2">
      <c r="A52" s="9" t="s">
        <v>240</v>
      </c>
      <c r="B52" s="10" t="s">
        <v>145</v>
      </c>
      <c r="C52" s="30" t="s">
        <v>171</v>
      </c>
      <c r="D52" s="40">
        <f>BPU!E52</f>
        <v>0</v>
      </c>
      <c r="E52" s="30">
        <v>2</v>
      </c>
      <c r="F52" s="11">
        <f t="shared" si="0"/>
        <v>0</v>
      </c>
    </row>
    <row r="53" spans="1:6" s="6" customFormat="1" ht="28.35" customHeight="1" x14ac:dyDescent="0.2">
      <c r="A53" s="9" t="s">
        <v>240</v>
      </c>
      <c r="B53" s="10" t="s">
        <v>146</v>
      </c>
      <c r="C53" s="30" t="s">
        <v>171</v>
      </c>
      <c r="D53" s="40">
        <f>BPU!E53</f>
        <v>0</v>
      </c>
      <c r="E53" s="30">
        <v>2</v>
      </c>
      <c r="F53" s="11">
        <f t="shared" si="0"/>
        <v>0</v>
      </c>
    </row>
    <row r="54" spans="1:6" s="6" customFormat="1" ht="28.35" customHeight="1" x14ac:dyDescent="0.2">
      <c r="A54" s="9" t="s">
        <v>240</v>
      </c>
      <c r="B54" s="10" t="s">
        <v>147</v>
      </c>
      <c r="C54" s="30" t="s">
        <v>171</v>
      </c>
      <c r="D54" s="40">
        <f>BPU!E54</f>
        <v>0</v>
      </c>
      <c r="E54" s="30">
        <v>2</v>
      </c>
      <c r="F54" s="11">
        <f t="shared" si="0"/>
        <v>0</v>
      </c>
    </row>
    <row r="55" spans="1:6" s="6" customFormat="1" ht="28.35" customHeight="1" x14ac:dyDescent="0.2">
      <c r="A55" s="9" t="s">
        <v>240</v>
      </c>
      <c r="B55" s="10" t="s">
        <v>148</v>
      </c>
      <c r="C55" s="30" t="s">
        <v>171</v>
      </c>
      <c r="D55" s="40">
        <f>BPU!E55</f>
        <v>0</v>
      </c>
      <c r="E55" s="30">
        <v>2</v>
      </c>
      <c r="F55" s="11">
        <f t="shared" si="0"/>
        <v>0</v>
      </c>
    </row>
    <row r="56" spans="1:6" s="6" customFormat="1" ht="28.35" customHeight="1" x14ac:dyDescent="0.2">
      <c r="A56" s="9" t="s">
        <v>240</v>
      </c>
      <c r="B56" s="10" t="s">
        <v>149</v>
      </c>
      <c r="C56" s="30" t="s">
        <v>171</v>
      </c>
      <c r="D56" s="40">
        <f>BPU!E56</f>
        <v>0</v>
      </c>
      <c r="E56" s="30">
        <v>2</v>
      </c>
      <c r="F56" s="11">
        <f t="shared" si="0"/>
        <v>0</v>
      </c>
    </row>
    <row r="57" spans="1:6" s="6" customFormat="1" ht="28.35" customHeight="1" x14ac:dyDescent="0.2">
      <c r="A57" s="9" t="s">
        <v>240</v>
      </c>
      <c r="B57" s="10" t="s">
        <v>150</v>
      </c>
      <c r="C57" s="30" t="s">
        <v>171</v>
      </c>
      <c r="D57" s="40">
        <f>BPU!E57</f>
        <v>0</v>
      </c>
      <c r="E57" s="30">
        <v>2</v>
      </c>
      <c r="F57" s="11">
        <f t="shared" si="0"/>
        <v>0</v>
      </c>
    </row>
    <row r="58" spans="1:6" s="6" customFormat="1" ht="28.35" customHeight="1" x14ac:dyDescent="0.2">
      <c r="A58" s="9" t="s">
        <v>240</v>
      </c>
      <c r="B58" s="10" t="s">
        <v>151</v>
      </c>
      <c r="C58" s="30" t="s">
        <v>171</v>
      </c>
      <c r="D58" s="40">
        <f>BPU!E58</f>
        <v>0</v>
      </c>
      <c r="E58" s="30">
        <v>2</v>
      </c>
      <c r="F58" s="11">
        <f t="shared" si="0"/>
        <v>0</v>
      </c>
    </row>
    <row r="59" spans="1:6" s="6" customFormat="1" ht="28.35" customHeight="1" x14ac:dyDescent="0.2">
      <c r="A59" s="9" t="s">
        <v>240</v>
      </c>
      <c r="B59" s="10" t="s">
        <v>140</v>
      </c>
      <c r="C59" s="30" t="s">
        <v>171</v>
      </c>
      <c r="D59" s="40">
        <f>BPU!E59</f>
        <v>0</v>
      </c>
      <c r="E59" s="30">
        <v>2</v>
      </c>
      <c r="F59" s="11">
        <f t="shared" si="0"/>
        <v>0</v>
      </c>
    </row>
    <row r="60" spans="1:6" s="6" customFormat="1" ht="28.35" customHeight="1" x14ac:dyDescent="0.2">
      <c r="A60" s="9" t="s">
        <v>240</v>
      </c>
      <c r="B60" s="10" t="s">
        <v>141</v>
      </c>
      <c r="C60" s="30" t="s">
        <v>171</v>
      </c>
      <c r="D60" s="40">
        <f>BPU!E60</f>
        <v>0</v>
      </c>
      <c r="E60" s="30">
        <v>2</v>
      </c>
      <c r="F60" s="11">
        <f t="shared" si="0"/>
        <v>0</v>
      </c>
    </row>
    <row r="61" spans="1:6" s="6" customFormat="1" ht="28.35" customHeight="1" x14ac:dyDescent="0.2">
      <c r="A61" s="9" t="s">
        <v>240</v>
      </c>
      <c r="B61" s="10" t="s">
        <v>142</v>
      </c>
      <c r="C61" s="30" t="s">
        <v>171</v>
      </c>
      <c r="D61" s="40">
        <f>BPU!E61</f>
        <v>0</v>
      </c>
      <c r="E61" s="30">
        <v>2</v>
      </c>
      <c r="F61" s="11">
        <f t="shared" si="0"/>
        <v>0</v>
      </c>
    </row>
    <row r="62" spans="1:6" s="6" customFormat="1" ht="28.35" customHeight="1" x14ac:dyDescent="0.2">
      <c r="A62" s="9" t="s">
        <v>240</v>
      </c>
      <c r="B62" s="10" t="s">
        <v>143</v>
      </c>
      <c r="C62" s="30" t="s">
        <v>171</v>
      </c>
      <c r="D62" s="40">
        <f>BPU!E62</f>
        <v>0</v>
      </c>
      <c r="E62" s="30">
        <v>2</v>
      </c>
      <c r="F62" s="11">
        <f t="shared" si="0"/>
        <v>0</v>
      </c>
    </row>
    <row r="63" spans="1:6" s="6" customFormat="1" ht="28.35" customHeight="1" x14ac:dyDescent="0.2">
      <c r="A63" s="9" t="s">
        <v>240</v>
      </c>
      <c r="B63" s="10" t="s">
        <v>144</v>
      </c>
      <c r="C63" s="30" t="s">
        <v>171</v>
      </c>
      <c r="D63" s="40">
        <f>BPU!E63</f>
        <v>0</v>
      </c>
      <c r="E63" s="30">
        <v>2</v>
      </c>
      <c r="F63" s="11">
        <f t="shared" si="0"/>
        <v>0</v>
      </c>
    </row>
    <row r="64" spans="1:6" s="6" customFormat="1" ht="28.35" customHeight="1" x14ac:dyDescent="0.2">
      <c r="A64" s="9" t="s">
        <v>240</v>
      </c>
      <c r="B64" s="10" t="s">
        <v>145</v>
      </c>
      <c r="C64" s="30" t="s">
        <v>171</v>
      </c>
      <c r="D64" s="40">
        <f>BPU!E64</f>
        <v>0</v>
      </c>
      <c r="E64" s="30">
        <v>2</v>
      </c>
      <c r="F64" s="11">
        <f t="shared" si="0"/>
        <v>0</v>
      </c>
    </row>
    <row r="65" spans="1:6" s="6" customFormat="1" ht="28.35" customHeight="1" x14ac:dyDescent="0.2">
      <c r="A65" s="9" t="s">
        <v>240</v>
      </c>
      <c r="B65" s="10" t="s">
        <v>146</v>
      </c>
      <c r="C65" s="30" t="s">
        <v>171</v>
      </c>
      <c r="D65" s="40">
        <f>BPU!E65</f>
        <v>0</v>
      </c>
      <c r="E65" s="30">
        <v>2</v>
      </c>
      <c r="F65" s="11">
        <f t="shared" si="0"/>
        <v>0</v>
      </c>
    </row>
    <row r="66" spans="1:6" s="6" customFormat="1" ht="28.35" customHeight="1" x14ac:dyDescent="0.2">
      <c r="A66" s="9" t="s">
        <v>240</v>
      </c>
      <c r="B66" s="10" t="s">
        <v>147</v>
      </c>
      <c r="C66" s="30" t="s">
        <v>171</v>
      </c>
      <c r="D66" s="40">
        <f>BPU!E66</f>
        <v>0</v>
      </c>
      <c r="E66" s="30">
        <v>2</v>
      </c>
      <c r="F66" s="11">
        <f t="shared" si="0"/>
        <v>0</v>
      </c>
    </row>
    <row r="67" spans="1:6" s="6" customFormat="1" ht="28.35" customHeight="1" x14ac:dyDescent="0.2">
      <c r="A67" s="9" t="s">
        <v>240</v>
      </c>
      <c r="B67" s="10" t="s">
        <v>148</v>
      </c>
      <c r="C67" s="30" t="s">
        <v>171</v>
      </c>
      <c r="D67" s="40">
        <f>BPU!E67</f>
        <v>0</v>
      </c>
      <c r="E67" s="30">
        <v>2</v>
      </c>
      <c r="F67" s="11">
        <f t="shared" si="0"/>
        <v>0</v>
      </c>
    </row>
    <row r="68" spans="1:6" s="6" customFormat="1" ht="28.35" customHeight="1" x14ac:dyDescent="0.2">
      <c r="A68" s="9" t="s">
        <v>241</v>
      </c>
      <c r="B68" s="10" t="s">
        <v>152</v>
      </c>
      <c r="C68" s="30" t="s">
        <v>171</v>
      </c>
      <c r="D68" s="40">
        <f>BPU!E68</f>
        <v>0</v>
      </c>
      <c r="E68" s="30">
        <v>2</v>
      </c>
      <c r="F68" s="11">
        <f t="shared" si="0"/>
        <v>0</v>
      </c>
    </row>
    <row r="69" spans="1:6" s="6" customFormat="1" ht="28.35" customHeight="1" x14ac:dyDescent="0.2">
      <c r="A69" s="9" t="s">
        <v>241</v>
      </c>
      <c r="B69" s="10" t="s">
        <v>153</v>
      </c>
      <c r="C69" s="30" t="s">
        <v>171</v>
      </c>
      <c r="D69" s="40">
        <f>BPU!E69</f>
        <v>0</v>
      </c>
      <c r="E69" s="30">
        <v>2</v>
      </c>
      <c r="F69" s="11">
        <f t="shared" si="0"/>
        <v>0</v>
      </c>
    </row>
    <row r="70" spans="1:6" s="6" customFormat="1" ht="28.35" customHeight="1" x14ac:dyDescent="0.2">
      <c r="A70" s="9" t="s">
        <v>241</v>
      </c>
      <c r="B70" s="10" t="s">
        <v>154</v>
      </c>
      <c r="C70" s="30" t="s">
        <v>171</v>
      </c>
      <c r="D70" s="40">
        <f>BPU!E70</f>
        <v>0</v>
      </c>
      <c r="E70" s="30">
        <v>2</v>
      </c>
      <c r="F70" s="11">
        <f t="shared" si="0"/>
        <v>0</v>
      </c>
    </row>
    <row r="71" spans="1:6" s="6" customFormat="1" ht="28.35" customHeight="1" x14ac:dyDescent="0.2">
      <c r="A71" s="9" t="s">
        <v>241</v>
      </c>
      <c r="B71" s="10" t="s">
        <v>155</v>
      </c>
      <c r="C71" s="30" t="s">
        <v>171</v>
      </c>
      <c r="D71" s="40">
        <f>BPU!E71</f>
        <v>0</v>
      </c>
      <c r="E71" s="30">
        <v>2</v>
      </c>
      <c r="F71" s="11">
        <f t="shared" si="0"/>
        <v>0</v>
      </c>
    </row>
    <row r="72" spans="1:6" s="6" customFormat="1" ht="28.35" customHeight="1" x14ac:dyDescent="0.2">
      <c r="A72" s="9" t="s">
        <v>241</v>
      </c>
      <c r="B72" s="10" t="s">
        <v>156</v>
      </c>
      <c r="C72" s="30" t="s">
        <v>171</v>
      </c>
      <c r="D72" s="40">
        <f>BPU!E72</f>
        <v>0</v>
      </c>
      <c r="E72" s="30">
        <v>2</v>
      </c>
      <c r="F72" s="11">
        <f t="shared" si="0"/>
        <v>0</v>
      </c>
    </row>
    <row r="73" spans="1:6" s="6" customFormat="1" ht="28.35" customHeight="1" x14ac:dyDescent="0.2">
      <c r="A73" s="9" t="s">
        <v>241</v>
      </c>
      <c r="B73" s="10" t="s">
        <v>157</v>
      </c>
      <c r="C73" s="30" t="s">
        <v>171</v>
      </c>
      <c r="D73" s="40">
        <f>BPU!E73</f>
        <v>0</v>
      </c>
      <c r="E73" s="30">
        <v>2</v>
      </c>
      <c r="F73" s="11">
        <f t="shared" si="0"/>
        <v>0</v>
      </c>
    </row>
    <row r="74" spans="1:6" s="6" customFormat="1" ht="28.35" customHeight="1" x14ac:dyDescent="0.2">
      <c r="A74" s="9" t="s">
        <v>241</v>
      </c>
      <c r="B74" s="10" t="s">
        <v>158</v>
      </c>
      <c r="C74" s="30" t="s">
        <v>171</v>
      </c>
      <c r="D74" s="40">
        <f>BPU!E74</f>
        <v>0</v>
      </c>
      <c r="E74" s="30">
        <v>2</v>
      </c>
      <c r="F74" s="11">
        <f t="shared" ref="F74:F137" si="1">D74*E74</f>
        <v>0</v>
      </c>
    </row>
    <row r="75" spans="1:6" s="6" customFormat="1" ht="28.35" customHeight="1" x14ac:dyDescent="0.2">
      <c r="A75" s="9" t="s">
        <v>241</v>
      </c>
      <c r="B75" s="10" t="s">
        <v>159</v>
      </c>
      <c r="C75" s="30" t="s">
        <v>171</v>
      </c>
      <c r="D75" s="40">
        <f>BPU!E75</f>
        <v>0</v>
      </c>
      <c r="E75" s="30">
        <v>2</v>
      </c>
      <c r="F75" s="11">
        <f t="shared" si="1"/>
        <v>0</v>
      </c>
    </row>
    <row r="76" spans="1:6" s="6" customFormat="1" ht="28.35" customHeight="1" x14ac:dyDescent="0.2">
      <c r="A76" s="9" t="s">
        <v>241</v>
      </c>
      <c r="B76" s="10" t="s">
        <v>160</v>
      </c>
      <c r="C76" s="30" t="s">
        <v>171</v>
      </c>
      <c r="D76" s="40">
        <f>BPU!E76</f>
        <v>0</v>
      </c>
      <c r="E76" s="30">
        <v>2</v>
      </c>
      <c r="F76" s="11">
        <f t="shared" si="1"/>
        <v>0</v>
      </c>
    </row>
    <row r="77" spans="1:6" s="6" customFormat="1" ht="28.35" customHeight="1" x14ac:dyDescent="0.2">
      <c r="A77" s="9" t="s">
        <v>241</v>
      </c>
      <c r="B77" s="10" t="s">
        <v>161</v>
      </c>
      <c r="C77" s="30" t="s">
        <v>171</v>
      </c>
      <c r="D77" s="40">
        <f>BPU!E77</f>
        <v>0</v>
      </c>
      <c r="E77" s="30">
        <v>2</v>
      </c>
      <c r="F77" s="11">
        <f t="shared" si="1"/>
        <v>0</v>
      </c>
    </row>
    <row r="78" spans="1:6" s="6" customFormat="1" ht="28.35" customHeight="1" x14ac:dyDescent="0.2">
      <c r="A78" s="9" t="s">
        <v>241</v>
      </c>
      <c r="B78" s="10" t="s">
        <v>162</v>
      </c>
      <c r="C78" s="30" t="s">
        <v>171</v>
      </c>
      <c r="D78" s="40">
        <f>BPU!E78</f>
        <v>0</v>
      </c>
      <c r="E78" s="30">
        <v>2</v>
      </c>
      <c r="F78" s="11">
        <f t="shared" si="1"/>
        <v>0</v>
      </c>
    </row>
    <row r="79" spans="1:6" s="6" customFormat="1" ht="28.35" customHeight="1" x14ac:dyDescent="0.2">
      <c r="A79" s="9" t="s">
        <v>241</v>
      </c>
      <c r="B79" s="10" t="s">
        <v>163</v>
      </c>
      <c r="C79" s="30" t="s">
        <v>171</v>
      </c>
      <c r="D79" s="40">
        <f>BPU!E79</f>
        <v>0</v>
      </c>
      <c r="E79" s="30">
        <v>2</v>
      </c>
      <c r="F79" s="11">
        <f t="shared" si="1"/>
        <v>0</v>
      </c>
    </row>
    <row r="80" spans="1:6" s="6" customFormat="1" ht="28.35" customHeight="1" x14ac:dyDescent="0.2">
      <c r="A80" s="9" t="s">
        <v>242</v>
      </c>
      <c r="B80" s="10" t="s">
        <v>175</v>
      </c>
      <c r="C80" s="30" t="s">
        <v>171</v>
      </c>
      <c r="D80" s="40">
        <f>BPU!E80</f>
        <v>0</v>
      </c>
      <c r="E80" s="30">
        <v>1</v>
      </c>
      <c r="F80" s="11">
        <f t="shared" si="1"/>
        <v>0</v>
      </c>
    </row>
    <row r="81" spans="1:6" s="6" customFormat="1" ht="28.35" customHeight="1" x14ac:dyDescent="0.2">
      <c r="A81" s="35"/>
      <c r="B81" s="36" t="s">
        <v>135</v>
      </c>
      <c r="C81" s="37"/>
      <c r="D81" s="39"/>
      <c r="E81" s="37"/>
      <c r="F81" s="38"/>
    </row>
    <row r="82" spans="1:6" s="6" customFormat="1" ht="28.35" customHeight="1" x14ac:dyDescent="0.2">
      <c r="A82" s="9" t="s">
        <v>243</v>
      </c>
      <c r="B82" s="10" t="s">
        <v>27</v>
      </c>
      <c r="C82" s="30" t="s">
        <v>171</v>
      </c>
      <c r="D82" s="40">
        <f>BPU!E82</f>
        <v>0</v>
      </c>
      <c r="E82" s="30">
        <v>6</v>
      </c>
      <c r="F82" s="11">
        <f t="shared" si="1"/>
        <v>0</v>
      </c>
    </row>
    <row r="83" spans="1:6" s="6" customFormat="1" ht="28.35" customHeight="1" x14ac:dyDescent="0.2">
      <c r="A83" s="9" t="s">
        <v>243</v>
      </c>
      <c r="B83" s="10" t="s">
        <v>28</v>
      </c>
      <c r="C83" s="30" t="s">
        <v>171</v>
      </c>
      <c r="D83" s="40">
        <f>BPU!E83</f>
        <v>0</v>
      </c>
      <c r="E83" s="30">
        <v>6</v>
      </c>
      <c r="F83" s="11">
        <f t="shared" si="1"/>
        <v>0</v>
      </c>
    </row>
    <row r="84" spans="1:6" s="6" customFormat="1" ht="28.35" customHeight="1" x14ac:dyDescent="0.2">
      <c r="A84" s="9" t="s">
        <v>243</v>
      </c>
      <c r="B84" s="10" t="s">
        <v>29</v>
      </c>
      <c r="C84" s="30" t="s">
        <v>171</v>
      </c>
      <c r="D84" s="40">
        <f>BPU!E84</f>
        <v>0</v>
      </c>
      <c r="E84" s="30">
        <v>6</v>
      </c>
      <c r="F84" s="11">
        <f t="shared" si="1"/>
        <v>0</v>
      </c>
    </row>
    <row r="85" spans="1:6" s="6" customFormat="1" ht="28.35" customHeight="1" x14ac:dyDescent="0.2">
      <c r="A85" s="9" t="s">
        <v>243</v>
      </c>
      <c r="B85" s="10" t="s">
        <v>30</v>
      </c>
      <c r="C85" s="30" t="s">
        <v>171</v>
      </c>
      <c r="D85" s="40">
        <f>BPU!E85</f>
        <v>0</v>
      </c>
      <c r="E85" s="30">
        <v>6</v>
      </c>
      <c r="F85" s="11">
        <f t="shared" si="1"/>
        <v>0</v>
      </c>
    </row>
    <row r="86" spans="1:6" s="6" customFormat="1" ht="28.35" customHeight="1" x14ac:dyDescent="0.2">
      <c r="A86" s="9" t="s">
        <v>243</v>
      </c>
      <c r="B86" s="10" t="s">
        <v>31</v>
      </c>
      <c r="C86" s="30" t="s">
        <v>171</v>
      </c>
      <c r="D86" s="40">
        <f>BPU!E86</f>
        <v>0</v>
      </c>
      <c r="E86" s="30">
        <v>6</v>
      </c>
      <c r="F86" s="11">
        <f t="shared" si="1"/>
        <v>0</v>
      </c>
    </row>
    <row r="87" spans="1:6" s="6" customFormat="1" ht="28.35" customHeight="1" x14ac:dyDescent="0.2">
      <c r="A87" s="9" t="s">
        <v>243</v>
      </c>
      <c r="B87" s="10" t="s">
        <v>32</v>
      </c>
      <c r="C87" s="30" t="s">
        <v>171</v>
      </c>
      <c r="D87" s="40">
        <f>BPU!E87</f>
        <v>0</v>
      </c>
      <c r="E87" s="30">
        <v>6</v>
      </c>
      <c r="F87" s="11">
        <f t="shared" si="1"/>
        <v>0</v>
      </c>
    </row>
    <row r="88" spans="1:6" s="6" customFormat="1" ht="28.35" customHeight="1" x14ac:dyDescent="0.2">
      <c r="A88" s="9" t="s">
        <v>243</v>
      </c>
      <c r="B88" s="10" t="s">
        <v>33</v>
      </c>
      <c r="C88" s="30" t="s">
        <v>171</v>
      </c>
      <c r="D88" s="40">
        <f>BPU!E88</f>
        <v>0</v>
      </c>
      <c r="E88" s="30">
        <v>6</v>
      </c>
      <c r="F88" s="11">
        <f t="shared" si="1"/>
        <v>0</v>
      </c>
    </row>
    <row r="89" spans="1:6" s="6" customFormat="1" ht="28.35" customHeight="1" x14ac:dyDescent="0.2">
      <c r="A89" s="9" t="s">
        <v>243</v>
      </c>
      <c r="B89" s="10" t="s">
        <v>34</v>
      </c>
      <c r="C89" s="30" t="s">
        <v>171</v>
      </c>
      <c r="D89" s="40">
        <f>BPU!E89</f>
        <v>0</v>
      </c>
      <c r="E89" s="30">
        <v>6</v>
      </c>
      <c r="F89" s="11">
        <f t="shared" si="1"/>
        <v>0</v>
      </c>
    </row>
    <row r="90" spans="1:6" s="6" customFormat="1" ht="28.35" customHeight="1" x14ac:dyDescent="0.2">
      <c r="A90" s="9" t="s">
        <v>243</v>
      </c>
      <c r="B90" s="10" t="s">
        <v>35</v>
      </c>
      <c r="C90" s="30" t="s">
        <v>171</v>
      </c>
      <c r="D90" s="40">
        <f>BPU!E90</f>
        <v>0</v>
      </c>
      <c r="E90" s="30">
        <v>6</v>
      </c>
      <c r="F90" s="11">
        <f t="shared" si="1"/>
        <v>0</v>
      </c>
    </row>
    <row r="91" spans="1:6" s="6" customFormat="1" ht="28.35" customHeight="1" x14ac:dyDescent="0.2">
      <c r="A91" s="9" t="s">
        <v>243</v>
      </c>
      <c r="B91" s="10" t="s">
        <v>36</v>
      </c>
      <c r="C91" s="30" t="s">
        <v>171</v>
      </c>
      <c r="D91" s="40">
        <f>BPU!E91</f>
        <v>0</v>
      </c>
      <c r="E91" s="30">
        <v>6</v>
      </c>
      <c r="F91" s="11">
        <f t="shared" si="1"/>
        <v>0</v>
      </c>
    </row>
    <row r="92" spans="1:6" s="6" customFormat="1" ht="28.35" customHeight="1" x14ac:dyDescent="0.2">
      <c r="A92" s="9" t="s">
        <v>243</v>
      </c>
      <c r="B92" s="10" t="s">
        <v>37</v>
      </c>
      <c r="C92" s="30" t="s">
        <v>171</v>
      </c>
      <c r="D92" s="40">
        <f>BPU!E92</f>
        <v>0</v>
      </c>
      <c r="E92" s="30">
        <v>2</v>
      </c>
      <c r="F92" s="11">
        <f t="shared" si="1"/>
        <v>0</v>
      </c>
    </row>
    <row r="93" spans="1:6" s="6" customFormat="1" ht="28.35" customHeight="1" x14ac:dyDescent="0.2">
      <c r="A93" s="9" t="s">
        <v>243</v>
      </c>
      <c r="B93" s="10" t="s">
        <v>38</v>
      </c>
      <c r="C93" s="30" t="s">
        <v>171</v>
      </c>
      <c r="D93" s="40">
        <f>BPU!E93</f>
        <v>0</v>
      </c>
      <c r="E93" s="30">
        <v>2</v>
      </c>
      <c r="F93" s="11">
        <f t="shared" si="1"/>
        <v>0</v>
      </c>
    </row>
    <row r="94" spans="1:6" s="6" customFormat="1" ht="28.35" customHeight="1" x14ac:dyDescent="0.2">
      <c r="A94" s="9" t="s">
        <v>243</v>
      </c>
      <c r="B94" s="10" t="s">
        <v>39</v>
      </c>
      <c r="C94" s="30" t="s">
        <v>171</v>
      </c>
      <c r="D94" s="40">
        <f>BPU!E94</f>
        <v>0</v>
      </c>
      <c r="E94" s="30">
        <v>2</v>
      </c>
      <c r="F94" s="11">
        <f t="shared" si="1"/>
        <v>0</v>
      </c>
    </row>
    <row r="95" spans="1:6" s="6" customFormat="1" ht="28.35" customHeight="1" x14ac:dyDescent="0.2">
      <c r="A95" s="9" t="s">
        <v>243</v>
      </c>
      <c r="B95" s="10" t="s">
        <v>40</v>
      </c>
      <c r="C95" s="30" t="s">
        <v>171</v>
      </c>
      <c r="D95" s="40">
        <f>BPU!E95</f>
        <v>0</v>
      </c>
      <c r="E95" s="30">
        <v>2</v>
      </c>
      <c r="F95" s="11">
        <f t="shared" si="1"/>
        <v>0</v>
      </c>
    </row>
    <row r="96" spans="1:6" s="6" customFormat="1" ht="28.35" customHeight="1" x14ac:dyDescent="0.2">
      <c r="A96" s="9" t="s">
        <v>243</v>
      </c>
      <c r="B96" s="10" t="s">
        <v>95</v>
      </c>
      <c r="C96" s="30" t="s">
        <v>171</v>
      </c>
      <c r="D96" s="40">
        <f>BPU!E96</f>
        <v>0</v>
      </c>
      <c r="E96" s="30">
        <v>2</v>
      </c>
      <c r="F96" s="11">
        <f t="shared" si="1"/>
        <v>0</v>
      </c>
    </row>
    <row r="97" spans="1:6" s="6" customFormat="1" ht="28.35" customHeight="1" x14ac:dyDescent="0.2">
      <c r="A97" s="9" t="s">
        <v>243</v>
      </c>
      <c r="B97" s="10" t="s">
        <v>41</v>
      </c>
      <c r="C97" s="30" t="s">
        <v>171</v>
      </c>
      <c r="D97" s="40">
        <f>BPU!E97</f>
        <v>0</v>
      </c>
      <c r="E97" s="30">
        <v>2</v>
      </c>
      <c r="F97" s="11">
        <f t="shared" si="1"/>
        <v>0</v>
      </c>
    </row>
    <row r="98" spans="1:6" s="6" customFormat="1" ht="28.35" customHeight="1" x14ac:dyDescent="0.2">
      <c r="A98" s="9" t="s">
        <v>243</v>
      </c>
      <c r="B98" s="10" t="s">
        <v>44</v>
      </c>
      <c r="C98" s="30" t="s">
        <v>171</v>
      </c>
      <c r="D98" s="40">
        <f>BPU!E98</f>
        <v>0</v>
      </c>
      <c r="E98" s="30">
        <v>2</v>
      </c>
      <c r="F98" s="11">
        <f t="shared" si="1"/>
        <v>0</v>
      </c>
    </row>
    <row r="99" spans="1:6" s="6" customFormat="1" ht="28.35" customHeight="1" x14ac:dyDescent="0.2">
      <c r="A99" s="9" t="s">
        <v>243</v>
      </c>
      <c r="B99" s="10" t="s">
        <v>45</v>
      </c>
      <c r="C99" s="30" t="s">
        <v>171</v>
      </c>
      <c r="D99" s="40">
        <f>BPU!E99</f>
        <v>0</v>
      </c>
      <c r="E99" s="30">
        <v>2</v>
      </c>
      <c r="F99" s="11">
        <f t="shared" si="1"/>
        <v>0</v>
      </c>
    </row>
    <row r="100" spans="1:6" s="6" customFormat="1" ht="28.35" customHeight="1" x14ac:dyDescent="0.2">
      <c r="A100" s="9" t="s">
        <v>243</v>
      </c>
      <c r="B100" s="10" t="s">
        <v>46</v>
      </c>
      <c r="C100" s="30" t="s">
        <v>171</v>
      </c>
      <c r="D100" s="40">
        <f>BPU!E100</f>
        <v>0</v>
      </c>
      <c r="E100" s="30">
        <v>2</v>
      </c>
      <c r="F100" s="11">
        <f t="shared" si="1"/>
        <v>0</v>
      </c>
    </row>
    <row r="101" spans="1:6" s="6" customFormat="1" ht="28.35" customHeight="1" x14ac:dyDescent="0.2">
      <c r="A101" s="9" t="s">
        <v>243</v>
      </c>
      <c r="B101" s="10" t="s">
        <v>47</v>
      </c>
      <c r="C101" s="30" t="s">
        <v>171</v>
      </c>
      <c r="D101" s="40">
        <f>BPU!E101</f>
        <v>0</v>
      </c>
      <c r="E101" s="30">
        <v>2</v>
      </c>
      <c r="F101" s="11">
        <f t="shared" si="1"/>
        <v>0</v>
      </c>
    </row>
    <row r="102" spans="1:6" s="6" customFormat="1" ht="28.35" customHeight="1" x14ac:dyDescent="0.2">
      <c r="A102" s="9" t="s">
        <v>243</v>
      </c>
      <c r="B102" s="10" t="s">
        <v>96</v>
      </c>
      <c r="C102" s="30" t="s">
        <v>171</v>
      </c>
      <c r="D102" s="40">
        <f>BPU!E102</f>
        <v>0</v>
      </c>
      <c r="E102" s="30">
        <v>2</v>
      </c>
      <c r="F102" s="11">
        <f t="shared" si="1"/>
        <v>0</v>
      </c>
    </row>
    <row r="103" spans="1:6" s="6" customFormat="1" ht="28.35" customHeight="1" x14ac:dyDescent="0.2">
      <c r="A103" s="9" t="s">
        <v>243</v>
      </c>
      <c r="B103" s="10" t="s">
        <v>48</v>
      </c>
      <c r="C103" s="30" t="s">
        <v>171</v>
      </c>
      <c r="D103" s="40">
        <f>BPU!E103</f>
        <v>0</v>
      </c>
      <c r="E103" s="30">
        <v>2</v>
      </c>
      <c r="F103" s="11">
        <f t="shared" si="1"/>
        <v>0</v>
      </c>
    </row>
    <row r="104" spans="1:6" s="6" customFormat="1" ht="28.35" customHeight="1" x14ac:dyDescent="0.2">
      <c r="A104" s="9" t="s">
        <v>243</v>
      </c>
      <c r="B104" s="10" t="s">
        <v>97</v>
      </c>
      <c r="C104" s="30" t="s">
        <v>171</v>
      </c>
      <c r="D104" s="40">
        <f>BPU!E104</f>
        <v>0</v>
      </c>
      <c r="E104" s="30">
        <v>2</v>
      </c>
      <c r="F104" s="11">
        <f t="shared" si="1"/>
        <v>0</v>
      </c>
    </row>
    <row r="105" spans="1:6" s="6" customFormat="1" ht="28.35" customHeight="1" x14ac:dyDescent="0.2">
      <c r="A105" s="9" t="s">
        <v>243</v>
      </c>
      <c r="B105" s="10" t="s">
        <v>49</v>
      </c>
      <c r="C105" s="30" t="s">
        <v>171</v>
      </c>
      <c r="D105" s="40">
        <f>BPU!E105</f>
        <v>0</v>
      </c>
      <c r="E105" s="30">
        <v>2</v>
      </c>
      <c r="F105" s="11">
        <f t="shared" si="1"/>
        <v>0</v>
      </c>
    </row>
    <row r="106" spans="1:6" s="6" customFormat="1" ht="28.35" customHeight="1" x14ac:dyDescent="0.2">
      <c r="A106" s="9" t="s">
        <v>243</v>
      </c>
      <c r="B106" s="10" t="s">
        <v>99</v>
      </c>
      <c r="C106" s="30" t="s">
        <v>171</v>
      </c>
      <c r="D106" s="40">
        <f>BPU!E106</f>
        <v>0</v>
      </c>
      <c r="E106" s="30">
        <v>2</v>
      </c>
      <c r="F106" s="11">
        <f t="shared" si="1"/>
        <v>0</v>
      </c>
    </row>
    <row r="107" spans="1:6" s="6" customFormat="1" ht="28.35" customHeight="1" x14ac:dyDescent="0.2">
      <c r="A107" s="9" t="s">
        <v>243</v>
      </c>
      <c r="B107" s="10" t="s">
        <v>50</v>
      </c>
      <c r="C107" s="30" t="s">
        <v>171</v>
      </c>
      <c r="D107" s="40">
        <f>BPU!E107</f>
        <v>0</v>
      </c>
      <c r="E107" s="30">
        <v>2</v>
      </c>
      <c r="F107" s="11">
        <f t="shared" si="1"/>
        <v>0</v>
      </c>
    </row>
    <row r="108" spans="1:6" s="6" customFormat="1" ht="28.35" customHeight="1" x14ac:dyDescent="0.2">
      <c r="A108" s="9" t="s">
        <v>243</v>
      </c>
      <c r="B108" s="10" t="s">
        <v>98</v>
      </c>
      <c r="C108" s="30" t="s">
        <v>171</v>
      </c>
      <c r="D108" s="40">
        <f>BPU!E108</f>
        <v>0</v>
      </c>
      <c r="E108" s="30">
        <v>2</v>
      </c>
      <c r="F108" s="11">
        <f t="shared" si="1"/>
        <v>0</v>
      </c>
    </row>
    <row r="109" spans="1:6" s="6" customFormat="1" ht="28.35" customHeight="1" x14ac:dyDescent="0.2">
      <c r="A109" s="9" t="s">
        <v>243</v>
      </c>
      <c r="B109" s="10" t="s">
        <v>51</v>
      </c>
      <c r="C109" s="30" t="s">
        <v>171</v>
      </c>
      <c r="D109" s="40">
        <f>BPU!E109</f>
        <v>0</v>
      </c>
      <c r="E109" s="30">
        <v>2</v>
      </c>
      <c r="F109" s="11">
        <f t="shared" si="1"/>
        <v>0</v>
      </c>
    </row>
    <row r="110" spans="1:6" s="6" customFormat="1" ht="28.35" customHeight="1" x14ac:dyDescent="0.2">
      <c r="A110" s="9" t="s">
        <v>243</v>
      </c>
      <c r="B110" s="10" t="s">
        <v>52</v>
      </c>
      <c r="C110" s="30" t="s">
        <v>171</v>
      </c>
      <c r="D110" s="40">
        <f>BPU!E110</f>
        <v>0</v>
      </c>
      <c r="E110" s="30">
        <v>2</v>
      </c>
      <c r="F110" s="11">
        <f t="shared" si="1"/>
        <v>0</v>
      </c>
    </row>
    <row r="111" spans="1:6" s="6" customFormat="1" ht="28.35" customHeight="1" x14ac:dyDescent="0.2">
      <c r="A111" s="9" t="s">
        <v>243</v>
      </c>
      <c r="B111" s="10" t="s">
        <v>53</v>
      </c>
      <c r="C111" s="30" t="s">
        <v>171</v>
      </c>
      <c r="D111" s="40">
        <f>BPU!E111</f>
        <v>0</v>
      </c>
      <c r="E111" s="30">
        <v>2</v>
      </c>
      <c r="F111" s="11">
        <f t="shared" si="1"/>
        <v>0</v>
      </c>
    </row>
    <row r="112" spans="1:6" s="6" customFormat="1" ht="28.35" customHeight="1" x14ac:dyDescent="0.2">
      <c r="A112" s="9" t="s">
        <v>243</v>
      </c>
      <c r="B112" s="10" t="s">
        <v>54</v>
      </c>
      <c r="C112" s="30" t="s">
        <v>171</v>
      </c>
      <c r="D112" s="40">
        <f>BPU!E112</f>
        <v>0</v>
      </c>
      <c r="E112" s="30">
        <v>2</v>
      </c>
      <c r="F112" s="11">
        <f t="shared" si="1"/>
        <v>0</v>
      </c>
    </row>
    <row r="113" spans="1:6" s="6" customFormat="1" ht="28.35" customHeight="1" x14ac:dyDescent="0.2">
      <c r="A113" s="9" t="s">
        <v>243</v>
      </c>
      <c r="B113" s="10" t="s">
        <v>100</v>
      </c>
      <c r="C113" s="30" t="s">
        <v>171</v>
      </c>
      <c r="D113" s="40">
        <f>BPU!E113</f>
        <v>0</v>
      </c>
      <c r="E113" s="30">
        <v>2</v>
      </c>
      <c r="F113" s="11">
        <f t="shared" si="1"/>
        <v>0</v>
      </c>
    </row>
    <row r="114" spans="1:6" s="6" customFormat="1" ht="28.35" customHeight="1" x14ac:dyDescent="0.2">
      <c r="A114" s="9" t="s">
        <v>243</v>
      </c>
      <c r="B114" s="10" t="s">
        <v>101</v>
      </c>
      <c r="C114" s="30" t="s">
        <v>171</v>
      </c>
      <c r="D114" s="40">
        <f>BPU!E114</f>
        <v>0</v>
      </c>
      <c r="E114" s="30">
        <v>2</v>
      </c>
      <c r="F114" s="11">
        <f t="shared" si="1"/>
        <v>0</v>
      </c>
    </row>
    <row r="115" spans="1:6" s="6" customFormat="1" ht="28.35" customHeight="1" x14ac:dyDescent="0.2">
      <c r="A115" s="9" t="s">
        <v>243</v>
      </c>
      <c r="B115" s="10" t="s">
        <v>102</v>
      </c>
      <c r="C115" s="30" t="s">
        <v>171</v>
      </c>
      <c r="D115" s="40">
        <f>BPU!E115</f>
        <v>0</v>
      </c>
      <c r="E115" s="30">
        <v>2</v>
      </c>
      <c r="F115" s="11">
        <f t="shared" si="1"/>
        <v>0</v>
      </c>
    </row>
    <row r="116" spans="1:6" s="6" customFormat="1" ht="28.35" customHeight="1" x14ac:dyDescent="0.2">
      <c r="A116" s="9" t="s">
        <v>243</v>
      </c>
      <c r="B116" s="10" t="s">
        <v>55</v>
      </c>
      <c r="C116" s="30" t="s">
        <v>171</v>
      </c>
      <c r="D116" s="40">
        <f>BPU!E116</f>
        <v>0</v>
      </c>
      <c r="E116" s="30">
        <v>2</v>
      </c>
      <c r="F116" s="11">
        <f t="shared" si="1"/>
        <v>0</v>
      </c>
    </row>
    <row r="117" spans="1:6" s="6" customFormat="1" ht="28.35" customHeight="1" x14ac:dyDescent="0.2">
      <c r="A117" s="9" t="s">
        <v>243</v>
      </c>
      <c r="B117" s="10" t="s">
        <v>119</v>
      </c>
      <c r="C117" s="30" t="s">
        <v>171</v>
      </c>
      <c r="D117" s="40">
        <f>BPU!E117</f>
        <v>0</v>
      </c>
      <c r="E117" s="30">
        <v>2</v>
      </c>
      <c r="F117" s="11">
        <f t="shared" si="1"/>
        <v>0</v>
      </c>
    </row>
    <row r="118" spans="1:6" s="6" customFormat="1" ht="28.35" customHeight="1" x14ac:dyDescent="0.2">
      <c r="A118" s="9" t="s">
        <v>243</v>
      </c>
      <c r="B118" s="10" t="s">
        <v>56</v>
      </c>
      <c r="C118" s="30" t="s">
        <v>171</v>
      </c>
      <c r="D118" s="40">
        <f>BPU!E118</f>
        <v>0</v>
      </c>
      <c r="E118" s="30">
        <v>2</v>
      </c>
      <c r="F118" s="11">
        <f t="shared" si="1"/>
        <v>0</v>
      </c>
    </row>
    <row r="119" spans="1:6" s="6" customFormat="1" ht="28.35" customHeight="1" x14ac:dyDescent="0.2">
      <c r="A119" s="9" t="s">
        <v>243</v>
      </c>
      <c r="B119" s="10" t="s">
        <v>103</v>
      </c>
      <c r="C119" s="30" t="s">
        <v>171</v>
      </c>
      <c r="D119" s="40">
        <f>BPU!E119</f>
        <v>0</v>
      </c>
      <c r="E119" s="30">
        <v>2</v>
      </c>
      <c r="F119" s="11">
        <f t="shared" si="1"/>
        <v>0</v>
      </c>
    </row>
    <row r="120" spans="1:6" s="6" customFormat="1" ht="28.35" customHeight="1" x14ac:dyDescent="0.2">
      <c r="A120" s="9" t="s">
        <v>243</v>
      </c>
      <c r="B120" s="10" t="s">
        <v>57</v>
      </c>
      <c r="C120" s="30" t="s">
        <v>171</v>
      </c>
      <c r="D120" s="40">
        <f>BPU!E120</f>
        <v>0</v>
      </c>
      <c r="E120" s="30">
        <v>2</v>
      </c>
      <c r="F120" s="11">
        <f t="shared" si="1"/>
        <v>0</v>
      </c>
    </row>
    <row r="121" spans="1:6" s="6" customFormat="1" ht="28.35" customHeight="1" x14ac:dyDescent="0.2">
      <c r="A121" s="9" t="s">
        <v>243</v>
      </c>
      <c r="B121" s="10" t="s">
        <v>58</v>
      </c>
      <c r="C121" s="30" t="s">
        <v>171</v>
      </c>
      <c r="D121" s="40">
        <f>BPU!E121</f>
        <v>0</v>
      </c>
      <c r="E121" s="30">
        <v>2</v>
      </c>
      <c r="F121" s="11">
        <f t="shared" si="1"/>
        <v>0</v>
      </c>
    </row>
    <row r="122" spans="1:6" s="6" customFormat="1" ht="28.35" customHeight="1" x14ac:dyDescent="0.2">
      <c r="A122" s="9" t="s">
        <v>243</v>
      </c>
      <c r="B122" s="10" t="s">
        <v>104</v>
      </c>
      <c r="C122" s="30" t="s">
        <v>171</v>
      </c>
      <c r="D122" s="40">
        <f>BPU!E122</f>
        <v>0</v>
      </c>
      <c r="E122" s="30">
        <v>2</v>
      </c>
      <c r="F122" s="11">
        <f t="shared" si="1"/>
        <v>0</v>
      </c>
    </row>
    <row r="123" spans="1:6" s="6" customFormat="1" ht="28.35" customHeight="1" x14ac:dyDescent="0.2">
      <c r="A123" s="9" t="s">
        <v>243</v>
      </c>
      <c r="B123" s="10" t="s">
        <v>59</v>
      </c>
      <c r="C123" s="30" t="s">
        <v>171</v>
      </c>
      <c r="D123" s="40">
        <f>BPU!E123</f>
        <v>0</v>
      </c>
      <c r="E123" s="30">
        <v>2</v>
      </c>
      <c r="F123" s="11">
        <f t="shared" si="1"/>
        <v>0</v>
      </c>
    </row>
    <row r="124" spans="1:6" s="6" customFormat="1" ht="28.35" customHeight="1" x14ac:dyDescent="0.2">
      <c r="A124" s="9" t="s">
        <v>243</v>
      </c>
      <c r="B124" s="10" t="s">
        <v>60</v>
      </c>
      <c r="C124" s="30" t="s">
        <v>171</v>
      </c>
      <c r="D124" s="40">
        <f>BPU!E124</f>
        <v>0</v>
      </c>
      <c r="E124" s="30">
        <v>2</v>
      </c>
      <c r="F124" s="11">
        <f t="shared" si="1"/>
        <v>0</v>
      </c>
    </row>
    <row r="125" spans="1:6" s="6" customFormat="1" ht="28.35" customHeight="1" x14ac:dyDescent="0.2">
      <c r="A125" s="9" t="s">
        <v>243</v>
      </c>
      <c r="B125" s="10" t="s">
        <v>120</v>
      </c>
      <c r="C125" s="30" t="s">
        <v>171</v>
      </c>
      <c r="D125" s="40">
        <f>BPU!E125</f>
        <v>0</v>
      </c>
      <c r="E125" s="30">
        <v>2</v>
      </c>
      <c r="F125" s="11">
        <f t="shared" si="1"/>
        <v>0</v>
      </c>
    </row>
    <row r="126" spans="1:6" s="6" customFormat="1" ht="28.35" customHeight="1" x14ac:dyDescent="0.2">
      <c r="A126" s="9" t="s">
        <v>243</v>
      </c>
      <c r="B126" s="10" t="s">
        <v>121</v>
      </c>
      <c r="C126" s="30" t="s">
        <v>171</v>
      </c>
      <c r="D126" s="40">
        <f>BPU!E126</f>
        <v>0</v>
      </c>
      <c r="E126" s="30">
        <v>2</v>
      </c>
      <c r="F126" s="11">
        <f t="shared" si="1"/>
        <v>0</v>
      </c>
    </row>
    <row r="127" spans="1:6" s="6" customFormat="1" ht="28.35" customHeight="1" x14ac:dyDescent="0.2">
      <c r="A127" s="9" t="s">
        <v>243</v>
      </c>
      <c r="B127" s="10" t="s">
        <v>105</v>
      </c>
      <c r="C127" s="30" t="s">
        <v>171</v>
      </c>
      <c r="D127" s="40">
        <f>BPU!E127</f>
        <v>0</v>
      </c>
      <c r="E127" s="30">
        <v>2</v>
      </c>
      <c r="F127" s="11">
        <f t="shared" si="1"/>
        <v>0</v>
      </c>
    </row>
    <row r="128" spans="1:6" s="6" customFormat="1" ht="28.35" customHeight="1" x14ac:dyDescent="0.2">
      <c r="A128" s="9" t="s">
        <v>243</v>
      </c>
      <c r="B128" s="10" t="s">
        <v>61</v>
      </c>
      <c r="C128" s="30" t="s">
        <v>171</v>
      </c>
      <c r="D128" s="40">
        <f>BPU!E128</f>
        <v>0</v>
      </c>
      <c r="E128" s="30">
        <v>2</v>
      </c>
      <c r="F128" s="11">
        <f t="shared" si="1"/>
        <v>0</v>
      </c>
    </row>
    <row r="129" spans="1:6" s="6" customFormat="1" ht="28.35" customHeight="1" x14ac:dyDescent="0.2">
      <c r="A129" s="9" t="s">
        <v>243</v>
      </c>
      <c r="B129" s="10" t="s">
        <v>122</v>
      </c>
      <c r="C129" s="30" t="s">
        <v>171</v>
      </c>
      <c r="D129" s="40">
        <f>BPU!E129</f>
        <v>0</v>
      </c>
      <c r="E129" s="30">
        <v>2</v>
      </c>
      <c r="F129" s="11">
        <f t="shared" si="1"/>
        <v>0</v>
      </c>
    </row>
    <row r="130" spans="1:6" s="6" customFormat="1" ht="28.35" customHeight="1" x14ac:dyDescent="0.2">
      <c r="A130" s="9" t="s">
        <v>243</v>
      </c>
      <c r="B130" s="10" t="s">
        <v>62</v>
      </c>
      <c r="C130" s="30" t="s">
        <v>171</v>
      </c>
      <c r="D130" s="40">
        <f>BPU!E130</f>
        <v>0</v>
      </c>
      <c r="E130" s="30">
        <v>2</v>
      </c>
      <c r="F130" s="11">
        <f t="shared" si="1"/>
        <v>0</v>
      </c>
    </row>
    <row r="131" spans="1:6" s="6" customFormat="1" ht="28.35" customHeight="1" x14ac:dyDescent="0.2">
      <c r="A131" s="9" t="s">
        <v>243</v>
      </c>
      <c r="B131" s="10" t="s">
        <v>107</v>
      </c>
      <c r="C131" s="30" t="s">
        <v>171</v>
      </c>
      <c r="D131" s="40">
        <f>BPU!E131</f>
        <v>0</v>
      </c>
      <c r="E131" s="30">
        <v>1</v>
      </c>
      <c r="F131" s="11">
        <f t="shared" si="1"/>
        <v>0</v>
      </c>
    </row>
    <row r="132" spans="1:6" s="6" customFormat="1" ht="28.35" customHeight="1" x14ac:dyDescent="0.2">
      <c r="A132" s="9" t="s">
        <v>243</v>
      </c>
      <c r="B132" s="10" t="s">
        <v>108</v>
      </c>
      <c r="C132" s="30" t="s">
        <v>171</v>
      </c>
      <c r="D132" s="40">
        <f>BPU!E132</f>
        <v>0</v>
      </c>
      <c r="E132" s="30">
        <v>1</v>
      </c>
      <c r="F132" s="11">
        <f t="shared" si="1"/>
        <v>0</v>
      </c>
    </row>
    <row r="133" spans="1:6" s="6" customFormat="1" ht="28.35" customHeight="1" x14ac:dyDescent="0.2">
      <c r="A133" s="9" t="s">
        <v>243</v>
      </c>
      <c r="B133" s="10" t="s">
        <v>106</v>
      </c>
      <c r="C133" s="30" t="s">
        <v>171</v>
      </c>
      <c r="D133" s="40">
        <f>BPU!E133</f>
        <v>0</v>
      </c>
      <c r="E133" s="30">
        <v>1</v>
      </c>
      <c r="F133" s="11">
        <f t="shared" si="1"/>
        <v>0</v>
      </c>
    </row>
    <row r="134" spans="1:6" s="6" customFormat="1" ht="28.35" customHeight="1" x14ac:dyDescent="0.2">
      <c r="A134" s="9" t="s">
        <v>243</v>
      </c>
      <c r="B134" s="10" t="s">
        <v>63</v>
      </c>
      <c r="C134" s="30" t="s">
        <v>171</v>
      </c>
      <c r="D134" s="40">
        <f>BPU!E134</f>
        <v>0</v>
      </c>
      <c r="E134" s="30">
        <v>1</v>
      </c>
      <c r="F134" s="11">
        <f t="shared" si="1"/>
        <v>0</v>
      </c>
    </row>
    <row r="135" spans="1:6" s="6" customFormat="1" ht="28.35" customHeight="1" x14ac:dyDescent="0.2">
      <c r="A135" s="9" t="s">
        <v>243</v>
      </c>
      <c r="B135" s="10" t="s">
        <v>109</v>
      </c>
      <c r="C135" s="30" t="s">
        <v>171</v>
      </c>
      <c r="D135" s="40">
        <f>BPU!E135</f>
        <v>0</v>
      </c>
      <c r="E135" s="30">
        <v>1</v>
      </c>
      <c r="F135" s="11">
        <f t="shared" si="1"/>
        <v>0</v>
      </c>
    </row>
    <row r="136" spans="1:6" s="6" customFormat="1" ht="28.35" customHeight="1" x14ac:dyDescent="0.2">
      <c r="A136" s="9" t="s">
        <v>243</v>
      </c>
      <c r="B136" s="10" t="s">
        <v>110</v>
      </c>
      <c r="C136" s="30" t="s">
        <v>171</v>
      </c>
      <c r="D136" s="40">
        <f>BPU!E136</f>
        <v>0</v>
      </c>
      <c r="E136" s="30">
        <v>1</v>
      </c>
      <c r="F136" s="11">
        <f t="shared" si="1"/>
        <v>0</v>
      </c>
    </row>
    <row r="137" spans="1:6" s="6" customFormat="1" ht="28.35" customHeight="1" x14ac:dyDescent="0.2">
      <c r="A137" s="9" t="s">
        <v>243</v>
      </c>
      <c r="B137" s="10" t="s">
        <v>64</v>
      </c>
      <c r="C137" s="30" t="s">
        <v>171</v>
      </c>
      <c r="D137" s="40">
        <f>BPU!E137</f>
        <v>0</v>
      </c>
      <c r="E137" s="30">
        <v>1</v>
      </c>
      <c r="F137" s="11">
        <f t="shared" si="1"/>
        <v>0</v>
      </c>
    </row>
    <row r="138" spans="1:6" s="6" customFormat="1" ht="28.35" customHeight="1" x14ac:dyDescent="0.2">
      <c r="A138" s="9" t="s">
        <v>243</v>
      </c>
      <c r="B138" s="10" t="s">
        <v>65</v>
      </c>
      <c r="C138" s="30" t="s">
        <v>171</v>
      </c>
      <c r="D138" s="40">
        <f>BPU!E138</f>
        <v>0</v>
      </c>
      <c r="E138" s="30">
        <v>1</v>
      </c>
      <c r="F138" s="11">
        <f t="shared" ref="F138:F197" si="2">D138*E138</f>
        <v>0</v>
      </c>
    </row>
    <row r="139" spans="1:6" s="6" customFormat="1" ht="28.35" customHeight="1" x14ac:dyDescent="0.2">
      <c r="A139" s="9" t="s">
        <v>243</v>
      </c>
      <c r="B139" s="10" t="s">
        <v>66</v>
      </c>
      <c r="C139" s="30" t="s">
        <v>171</v>
      </c>
      <c r="D139" s="40">
        <f>BPU!E139</f>
        <v>0</v>
      </c>
      <c r="E139" s="30">
        <v>1</v>
      </c>
      <c r="F139" s="11">
        <f t="shared" si="2"/>
        <v>0</v>
      </c>
    </row>
    <row r="140" spans="1:6" s="6" customFormat="1" ht="28.35" customHeight="1" x14ac:dyDescent="0.2">
      <c r="A140" s="9" t="s">
        <v>243</v>
      </c>
      <c r="B140" s="10" t="s">
        <v>123</v>
      </c>
      <c r="C140" s="30" t="s">
        <v>171</v>
      </c>
      <c r="D140" s="40">
        <f>BPU!E140</f>
        <v>0</v>
      </c>
      <c r="E140" s="30">
        <v>1</v>
      </c>
      <c r="F140" s="11">
        <f t="shared" si="2"/>
        <v>0</v>
      </c>
    </row>
    <row r="141" spans="1:6" s="6" customFormat="1" ht="28.35" customHeight="1" x14ac:dyDescent="0.2">
      <c r="A141" s="9" t="s">
        <v>243</v>
      </c>
      <c r="B141" s="10" t="s">
        <v>67</v>
      </c>
      <c r="C141" s="30" t="s">
        <v>171</v>
      </c>
      <c r="D141" s="40">
        <f>BPU!E141</f>
        <v>0</v>
      </c>
      <c r="E141" s="30">
        <v>1</v>
      </c>
      <c r="F141" s="11">
        <f t="shared" si="2"/>
        <v>0</v>
      </c>
    </row>
    <row r="142" spans="1:6" s="6" customFormat="1" ht="28.35" customHeight="1" x14ac:dyDescent="0.2">
      <c r="A142" s="9" t="s">
        <v>243</v>
      </c>
      <c r="B142" s="10" t="s">
        <v>68</v>
      </c>
      <c r="C142" s="30" t="s">
        <v>171</v>
      </c>
      <c r="D142" s="40">
        <f>BPU!E142</f>
        <v>0</v>
      </c>
      <c r="E142" s="30">
        <v>1</v>
      </c>
      <c r="F142" s="11">
        <f t="shared" si="2"/>
        <v>0</v>
      </c>
    </row>
    <row r="143" spans="1:6" s="6" customFormat="1" ht="28.35" customHeight="1" x14ac:dyDescent="0.2">
      <c r="A143" s="9" t="s">
        <v>243</v>
      </c>
      <c r="B143" s="10" t="s">
        <v>69</v>
      </c>
      <c r="C143" s="30" t="s">
        <v>171</v>
      </c>
      <c r="D143" s="40">
        <f>BPU!E143</f>
        <v>0</v>
      </c>
      <c r="E143" s="30">
        <v>1</v>
      </c>
      <c r="F143" s="11">
        <f t="shared" si="2"/>
        <v>0</v>
      </c>
    </row>
    <row r="144" spans="1:6" s="6" customFormat="1" ht="28.35" customHeight="1" x14ac:dyDescent="0.2">
      <c r="A144" s="9" t="s">
        <v>243</v>
      </c>
      <c r="B144" s="10" t="s">
        <v>70</v>
      </c>
      <c r="C144" s="30" t="s">
        <v>171</v>
      </c>
      <c r="D144" s="40">
        <f>BPU!E144</f>
        <v>0</v>
      </c>
      <c r="E144" s="30">
        <v>1</v>
      </c>
      <c r="F144" s="11">
        <f t="shared" si="2"/>
        <v>0</v>
      </c>
    </row>
    <row r="145" spans="1:6" s="6" customFormat="1" ht="28.35" customHeight="1" x14ac:dyDescent="0.2">
      <c r="A145" s="9" t="s">
        <v>243</v>
      </c>
      <c r="B145" s="10" t="s">
        <v>71</v>
      </c>
      <c r="C145" s="30" t="s">
        <v>171</v>
      </c>
      <c r="D145" s="40">
        <f>BPU!E145</f>
        <v>0</v>
      </c>
      <c r="E145" s="30">
        <v>1</v>
      </c>
      <c r="F145" s="11">
        <f t="shared" si="2"/>
        <v>0</v>
      </c>
    </row>
    <row r="146" spans="1:6" s="6" customFormat="1" ht="28.35" customHeight="1" x14ac:dyDescent="0.2">
      <c r="A146" s="9" t="s">
        <v>243</v>
      </c>
      <c r="B146" s="10" t="s">
        <v>72</v>
      </c>
      <c r="C146" s="30" t="s">
        <v>171</v>
      </c>
      <c r="D146" s="40">
        <f>BPU!E146</f>
        <v>0</v>
      </c>
      <c r="E146" s="30">
        <v>1</v>
      </c>
      <c r="F146" s="11">
        <f t="shared" si="2"/>
        <v>0</v>
      </c>
    </row>
    <row r="147" spans="1:6" s="6" customFormat="1" ht="28.35" customHeight="1" x14ac:dyDescent="0.2">
      <c r="A147" s="9" t="s">
        <v>243</v>
      </c>
      <c r="B147" s="10" t="s">
        <v>73</v>
      </c>
      <c r="C147" s="30" t="s">
        <v>171</v>
      </c>
      <c r="D147" s="40">
        <f>BPU!E147</f>
        <v>0</v>
      </c>
      <c r="E147" s="30">
        <v>1</v>
      </c>
      <c r="F147" s="11">
        <f t="shared" si="2"/>
        <v>0</v>
      </c>
    </row>
    <row r="148" spans="1:6" s="6" customFormat="1" ht="28.35" customHeight="1" x14ac:dyDescent="0.2">
      <c r="A148" s="9" t="s">
        <v>243</v>
      </c>
      <c r="B148" s="10" t="s">
        <v>74</v>
      </c>
      <c r="C148" s="30" t="s">
        <v>171</v>
      </c>
      <c r="D148" s="40">
        <f>BPU!E148</f>
        <v>0</v>
      </c>
      <c r="E148" s="30">
        <v>1</v>
      </c>
      <c r="F148" s="11">
        <f t="shared" si="2"/>
        <v>0</v>
      </c>
    </row>
    <row r="149" spans="1:6" s="6" customFormat="1" ht="28.35" customHeight="1" x14ac:dyDescent="0.2">
      <c r="A149" s="9" t="s">
        <v>243</v>
      </c>
      <c r="B149" s="10" t="s">
        <v>124</v>
      </c>
      <c r="C149" s="30" t="s">
        <v>171</v>
      </c>
      <c r="D149" s="40">
        <f>BPU!E149</f>
        <v>0</v>
      </c>
      <c r="E149" s="30">
        <v>1</v>
      </c>
      <c r="F149" s="11">
        <f t="shared" si="2"/>
        <v>0</v>
      </c>
    </row>
    <row r="150" spans="1:6" s="6" customFormat="1" ht="28.35" customHeight="1" x14ac:dyDescent="0.2">
      <c r="A150" s="9" t="s">
        <v>243</v>
      </c>
      <c r="B150" s="10" t="s">
        <v>75</v>
      </c>
      <c r="C150" s="30" t="s">
        <v>171</v>
      </c>
      <c r="D150" s="40">
        <f>BPU!E150</f>
        <v>0</v>
      </c>
      <c r="E150" s="30">
        <v>1</v>
      </c>
      <c r="F150" s="11">
        <f t="shared" si="2"/>
        <v>0</v>
      </c>
    </row>
    <row r="151" spans="1:6" s="6" customFormat="1" ht="28.35" customHeight="1" x14ac:dyDescent="0.2">
      <c r="A151" s="9" t="s">
        <v>243</v>
      </c>
      <c r="B151" s="10" t="s">
        <v>76</v>
      </c>
      <c r="C151" s="30" t="s">
        <v>171</v>
      </c>
      <c r="D151" s="40">
        <f>BPU!E151</f>
        <v>0</v>
      </c>
      <c r="E151" s="30">
        <v>1</v>
      </c>
      <c r="F151" s="11">
        <f t="shared" si="2"/>
        <v>0</v>
      </c>
    </row>
    <row r="152" spans="1:6" s="6" customFormat="1" ht="28.35" customHeight="1" x14ac:dyDescent="0.2">
      <c r="A152" s="9" t="s">
        <v>243</v>
      </c>
      <c r="B152" s="10" t="s">
        <v>77</v>
      </c>
      <c r="C152" s="30" t="s">
        <v>171</v>
      </c>
      <c r="D152" s="40">
        <f>BPU!E152</f>
        <v>0</v>
      </c>
      <c r="E152" s="30">
        <v>1</v>
      </c>
      <c r="F152" s="11">
        <f t="shared" si="2"/>
        <v>0</v>
      </c>
    </row>
    <row r="153" spans="1:6" s="6" customFormat="1" ht="28.35" customHeight="1" x14ac:dyDescent="0.2">
      <c r="A153" s="9" t="s">
        <v>243</v>
      </c>
      <c r="B153" s="10" t="s">
        <v>78</v>
      </c>
      <c r="C153" s="30" t="s">
        <v>171</v>
      </c>
      <c r="D153" s="40">
        <f>BPU!E153</f>
        <v>0</v>
      </c>
      <c r="E153" s="30">
        <v>1</v>
      </c>
      <c r="F153" s="11">
        <f t="shared" si="2"/>
        <v>0</v>
      </c>
    </row>
    <row r="154" spans="1:6" s="6" customFormat="1" ht="28.35" customHeight="1" x14ac:dyDescent="0.2">
      <c r="A154" s="9" t="s">
        <v>243</v>
      </c>
      <c r="B154" s="10" t="s">
        <v>79</v>
      </c>
      <c r="C154" s="30" t="s">
        <v>171</v>
      </c>
      <c r="D154" s="40">
        <f>BPU!E154</f>
        <v>0</v>
      </c>
      <c r="E154" s="30">
        <v>1</v>
      </c>
      <c r="F154" s="11">
        <f t="shared" si="2"/>
        <v>0</v>
      </c>
    </row>
    <row r="155" spans="1:6" s="6" customFormat="1" ht="28.35" customHeight="1" x14ac:dyDescent="0.2">
      <c r="A155" s="9" t="s">
        <v>243</v>
      </c>
      <c r="B155" s="10" t="s">
        <v>125</v>
      </c>
      <c r="C155" s="30" t="s">
        <v>171</v>
      </c>
      <c r="D155" s="40">
        <f>BPU!E155</f>
        <v>0</v>
      </c>
      <c r="E155" s="30">
        <v>1</v>
      </c>
      <c r="F155" s="11">
        <f t="shared" si="2"/>
        <v>0</v>
      </c>
    </row>
    <row r="156" spans="1:6" s="6" customFormat="1" ht="28.35" customHeight="1" x14ac:dyDescent="0.2">
      <c r="A156" s="9" t="s">
        <v>243</v>
      </c>
      <c r="B156" s="10" t="s">
        <v>80</v>
      </c>
      <c r="C156" s="30" t="s">
        <v>171</v>
      </c>
      <c r="D156" s="40">
        <f>BPU!E156</f>
        <v>0</v>
      </c>
      <c r="E156" s="30">
        <v>1</v>
      </c>
      <c r="F156" s="11">
        <f t="shared" si="2"/>
        <v>0</v>
      </c>
    </row>
    <row r="157" spans="1:6" s="6" customFormat="1" ht="28.35" customHeight="1" x14ac:dyDescent="0.2">
      <c r="A157" s="9" t="s">
        <v>243</v>
      </c>
      <c r="B157" s="10" t="s">
        <v>81</v>
      </c>
      <c r="C157" s="30" t="s">
        <v>171</v>
      </c>
      <c r="D157" s="40">
        <f>BPU!E157</f>
        <v>0</v>
      </c>
      <c r="E157" s="30">
        <v>1</v>
      </c>
      <c r="F157" s="11">
        <f t="shared" si="2"/>
        <v>0</v>
      </c>
    </row>
    <row r="158" spans="1:6" s="6" customFormat="1" ht="28.35" customHeight="1" x14ac:dyDescent="0.2">
      <c r="A158" s="9" t="s">
        <v>243</v>
      </c>
      <c r="B158" s="10" t="s">
        <v>126</v>
      </c>
      <c r="C158" s="30" t="s">
        <v>171</v>
      </c>
      <c r="D158" s="40">
        <f>BPU!E158</f>
        <v>0</v>
      </c>
      <c r="E158" s="30">
        <v>1</v>
      </c>
      <c r="F158" s="11">
        <f t="shared" si="2"/>
        <v>0</v>
      </c>
    </row>
    <row r="159" spans="1:6" s="6" customFormat="1" ht="28.35" customHeight="1" x14ac:dyDescent="0.2">
      <c r="A159" s="9" t="s">
        <v>243</v>
      </c>
      <c r="B159" s="10" t="s">
        <v>82</v>
      </c>
      <c r="C159" s="30" t="s">
        <v>171</v>
      </c>
      <c r="D159" s="40">
        <f>BPU!E159</f>
        <v>0</v>
      </c>
      <c r="E159" s="30">
        <v>1</v>
      </c>
      <c r="F159" s="11">
        <f t="shared" si="2"/>
        <v>0</v>
      </c>
    </row>
    <row r="160" spans="1:6" s="6" customFormat="1" ht="28.35" customHeight="1" x14ac:dyDescent="0.2">
      <c r="A160" s="9" t="s">
        <v>243</v>
      </c>
      <c r="B160" s="10" t="s">
        <v>83</v>
      </c>
      <c r="C160" s="30" t="s">
        <v>171</v>
      </c>
      <c r="D160" s="40">
        <f>BPU!E160</f>
        <v>0</v>
      </c>
      <c r="E160" s="30">
        <v>1</v>
      </c>
      <c r="F160" s="11">
        <f t="shared" si="2"/>
        <v>0</v>
      </c>
    </row>
    <row r="161" spans="1:6" s="6" customFormat="1" ht="28.35" customHeight="1" x14ac:dyDescent="0.2">
      <c r="A161" s="9" t="s">
        <v>243</v>
      </c>
      <c r="B161" s="10" t="s">
        <v>84</v>
      </c>
      <c r="C161" s="30" t="s">
        <v>171</v>
      </c>
      <c r="D161" s="40">
        <f>BPU!E161</f>
        <v>0</v>
      </c>
      <c r="E161" s="30">
        <v>1</v>
      </c>
      <c r="F161" s="11">
        <f t="shared" si="2"/>
        <v>0</v>
      </c>
    </row>
    <row r="162" spans="1:6" s="6" customFormat="1" ht="28.35" customHeight="1" x14ac:dyDescent="0.2">
      <c r="A162" s="9" t="s">
        <v>243</v>
      </c>
      <c r="B162" s="10" t="s">
        <v>85</v>
      </c>
      <c r="C162" s="30" t="s">
        <v>171</v>
      </c>
      <c r="D162" s="40">
        <f>BPU!E162</f>
        <v>0</v>
      </c>
      <c r="E162" s="30">
        <v>1</v>
      </c>
      <c r="F162" s="11">
        <f t="shared" si="2"/>
        <v>0</v>
      </c>
    </row>
    <row r="163" spans="1:6" s="6" customFormat="1" ht="28.35" customHeight="1" x14ac:dyDescent="0.2">
      <c r="A163" s="9" t="s">
        <v>243</v>
      </c>
      <c r="B163" s="10" t="s">
        <v>127</v>
      </c>
      <c r="C163" s="30" t="s">
        <v>171</v>
      </c>
      <c r="D163" s="40">
        <f>BPU!E163</f>
        <v>0</v>
      </c>
      <c r="E163" s="30">
        <v>1</v>
      </c>
      <c r="F163" s="11">
        <f t="shared" si="2"/>
        <v>0</v>
      </c>
    </row>
    <row r="164" spans="1:6" s="6" customFormat="1" ht="28.35" customHeight="1" x14ac:dyDescent="0.2">
      <c r="A164" s="9" t="s">
        <v>243</v>
      </c>
      <c r="B164" s="10" t="s">
        <v>86</v>
      </c>
      <c r="C164" s="30" t="s">
        <v>171</v>
      </c>
      <c r="D164" s="40">
        <f>BPU!E164</f>
        <v>0</v>
      </c>
      <c r="E164" s="30">
        <v>1</v>
      </c>
      <c r="F164" s="11">
        <f t="shared" si="2"/>
        <v>0</v>
      </c>
    </row>
    <row r="165" spans="1:6" s="6" customFormat="1" ht="28.35" customHeight="1" x14ac:dyDescent="0.2">
      <c r="A165" s="9" t="s">
        <v>243</v>
      </c>
      <c r="B165" s="10" t="s">
        <v>87</v>
      </c>
      <c r="C165" s="30" t="s">
        <v>171</v>
      </c>
      <c r="D165" s="40">
        <f>BPU!E165</f>
        <v>0</v>
      </c>
      <c r="E165" s="30">
        <v>1</v>
      </c>
      <c r="F165" s="11">
        <f t="shared" si="2"/>
        <v>0</v>
      </c>
    </row>
    <row r="166" spans="1:6" s="6" customFormat="1" ht="28.35" customHeight="1" x14ac:dyDescent="0.2">
      <c r="A166" s="9" t="s">
        <v>243</v>
      </c>
      <c r="B166" s="10" t="s">
        <v>88</v>
      </c>
      <c r="C166" s="30" t="s">
        <v>171</v>
      </c>
      <c r="D166" s="40">
        <f>BPU!E166</f>
        <v>0</v>
      </c>
      <c r="E166" s="30">
        <v>1</v>
      </c>
      <c r="F166" s="11">
        <f t="shared" si="2"/>
        <v>0</v>
      </c>
    </row>
    <row r="167" spans="1:6" s="6" customFormat="1" ht="28.35" customHeight="1" x14ac:dyDescent="0.2">
      <c r="A167" s="9" t="s">
        <v>243</v>
      </c>
      <c r="B167" s="10" t="s">
        <v>89</v>
      </c>
      <c r="C167" s="30" t="s">
        <v>171</v>
      </c>
      <c r="D167" s="40">
        <f>BPU!E167</f>
        <v>0</v>
      </c>
      <c r="E167" s="30">
        <v>1</v>
      </c>
      <c r="F167" s="11">
        <f t="shared" si="2"/>
        <v>0</v>
      </c>
    </row>
    <row r="168" spans="1:6" s="6" customFormat="1" ht="28.35" customHeight="1" x14ac:dyDescent="0.2">
      <c r="A168" s="9" t="s">
        <v>243</v>
      </c>
      <c r="B168" s="10" t="s">
        <v>128</v>
      </c>
      <c r="C168" s="30" t="s">
        <v>171</v>
      </c>
      <c r="D168" s="40">
        <f>BPU!E168</f>
        <v>0</v>
      </c>
      <c r="E168" s="30">
        <v>1</v>
      </c>
      <c r="F168" s="11">
        <f t="shared" si="2"/>
        <v>0</v>
      </c>
    </row>
    <row r="169" spans="1:6" s="6" customFormat="1" ht="28.35" customHeight="1" x14ac:dyDescent="0.2">
      <c r="A169" s="9" t="s">
        <v>243</v>
      </c>
      <c r="B169" s="10" t="s">
        <v>111</v>
      </c>
      <c r="C169" s="30" t="s">
        <v>171</v>
      </c>
      <c r="D169" s="40">
        <f>BPU!E169</f>
        <v>0</v>
      </c>
      <c r="E169" s="30">
        <v>1</v>
      </c>
      <c r="F169" s="11">
        <f t="shared" si="2"/>
        <v>0</v>
      </c>
    </row>
    <row r="170" spans="1:6" s="6" customFormat="1" ht="28.35" customHeight="1" x14ac:dyDescent="0.2">
      <c r="A170" s="9" t="s">
        <v>243</v>
      </c>
      <c r="B170" s="10" t="s">
        <v>112</v>
      </c>
      <c r="C170" s="30" t="s">
        <v>171</v>
      </c>
      <c r="D170" s="40">
        <f>BPU!E170</f>
        <v>0</v>
      </c>
      <c r="E170" s="30">
        <v>1</v>
      </c>
      <c r="F170" s="11">
        <f t="shared" si="2"/>
        <v>0</v>
      </c>
    </row>
    <row r="171" spans="1:6" s="6" customFormat="1" ht="28.35" customHeight="1" x14ac:dyDescent="0.2">
      <c r="A171" s="9" t="s">
        <v>243</v>
      </c>
      <c r="B171" s="10" t="s">
        <v>113</v>
      </c>
      <c r="C171" s="30" t="s">
        <v>171</v>
      </c>
      <c r="D171" s="40">
        <f>BPU!E171</f>
        <v>0</v>
      </c>
      <c r="E171" s="30">
        <v>1</v>
      </c>
      <c r="F171" s="11">
        <f t="shared" si="2"/>
        <v>0</v>
      </c>
    </row>
    <row r="172" spans="1:6" s="6" customFormat="1" ht="28.35" customHeight="1" x14ac:dyDescent="0.2">
      <c r="A172" s="9" t="s">
        <v>243</v>
      </c>
      <c r="B172" s="10" t="s">
        <v>114</v>
      </c>
      <c r="C172" s="30" t="s">
        <v>171</v>
      </c>
      <c r="D172" s="40">
        <f>BPU!E172</f>
        <v>0</v>
      </c>
      <c r="E172" s="30">
        <v>1</v>
      </c>
      <c r="F172" s="11">
        <f t="shared" si="2"/>
        <v>0</v>
      </c>
    </row>
    <row r="173" spans="1:6" s="6" customFormat="1" ht="28.35" customHeight="1" x14ac:dyDescent="0.2">
      <c r="A173" s="9" t="s">
        <v>243</v>
      </c>
      <c r="B173" s="10" t="s">
        <v>115</v>
      </c>
      <c r="C173" s="30" t="s">
        <v>171</v>
      </c>
      <c r="D173" s="40">
        <f>BPU!E173</f>
        <v>0</v>
      </c>
      <c r="E173" s="30">
        <v>1</v>
      </c>
      <c r="F173" s="11">
        <f t="shared" si="2"/>
        <v>0</v>
      </c>
    </row>
    <row r="174" spans="1:6" s="6" customFormat="1" ht="28.35" customHeight="1" x14ac:dyDescent="0.2">
      <c r="A174" s="9" t="s">
        <v>243</v>
      </c>
      <c r="B174" s="10" t="s">
        <v>116</v>
      </c>
      <c r="C174" s="30" t="s">
        <v>171</v>
      </c>
      <c r="D174" s="40">
        <f>BPU!E174</f>
        <v>0</v>
      </c>
      <c r="E174" s="30">
        <v>1</v>
      </c>
      <c r="F174" s="11">
        <f t="shared" si="2"/>
        <v>0</v>
      </c>
    </row>
    <row r="175" spans="1:6" s="6" customFormat="1" ht="28.35" customHeight="1" x14ac:dyDescent="0.2">
      <c r="A175" s="9" t="s">
        <v>243</v>
      </c>
      <c r="B175" s="10" t="s">
        <v>117</v>
      </c>
      <c r="C175" s="30" t="s">
        <v>171</v>
      </c>
      <c r="D175" s="40">
        <f>BPU!E175</f>
        <v>0</v>
      </c>
      <c r="E175" s="30">
        <v>1</v>
      </c>
      <c r="F175" s="11">
        <f t="shared" si="2"/>
        <v>0</v>
      </c>
    </row>
    <row r="176" spans="1:6" s="6" customFormat="1" ht="28.35" customHeight="1" x14ac:dyDescent="0.2">
      <c r="A176" s="9" t="s">
        <v>243</v>
      </c>
      <c r="B176" s="10" t="s">
        <v>118</v>
      </c>
      <c r="C176" s="30" t="s">
        <v>171</v>
      </c>
      <c r="D176" s="40">
        <f>BPU!E176</f>
        <v>0</v>
      </c>
      <c r="E176" s="30">
        <v>1</v>
      </c>
      <c r="F176" s="11">
        <f t="shared" si="2"/>
        <v>0</v>
      </c>
    </row>
    <row r="177" spans="1:6" s="6" customFormat="1" ht="28.35" customHeight="1" x14ac:dyDescent="0.2">
      <c r="A177" s="9" t="s">
        <v>243</v>
      </c>
      <c r="B177" s="10" t="s">
        <v>129</v>
      </c>
      <c r="C177" s="30" t="s">
        <v>171</v>
      </c>
      <c r="D177" s="40">
        <f>BPU!E177</f>
        <v>0</v>
      </c>
      <c r="E177" s="30">
        <v>1</v>
      </c>
      <c r="F177" s="11">
        <f t="shared" si="2"/>
        <v>0</v>
      </c>
    </row>
    <row r="178" spans="1:6" s="6" customFormat="1" ht="28.35" customHeight="1" x14ac:dyDescent="0.2">
      <c r="A178" s="9" t="s">
        <v>243</v>
      </c>
      <c r="B178" s="10" t="s">
        <v>130</v>
      </c>
      <c r="C178" s="30" t="s">
        <v>171</v>
      </c>
      <c r="D178" s="40">
        <f>BPU!E178</f>
        <v>0</v>
      </c>
      <c r="E178" s="30">
        <v>1</v>
      </c>
      <c r="F178" s="11">
        <f t="shared" si="2"/>
        <v>0</v>
      </c>
    </row>
    <row r="179" spans="1:6" s="6" customFormat="1" ht="28.35" customHeight="1" x14ac:dyDescent="0.2">
      <c r="A179" s="9" t="s">
        <v>243</v>
      </c>
      <c r="B179" s="10" t="s">
        <v>131</v>
      </c>
      <c r="C179" s="30" t="s">
        <v>171</v>
      </c>
      <c r="D179" s="40">
        <f>BPU!E179</f>
        <v>0</v>
      </c>
      <c r="E179" s="30">
        <v>1</v>
      </c>
      <c r="F179" s="11">
        <f t="shared" si="2"/>
        <v>0</v>
      </c>
    </row>
    <row r="180" spans="1:6" s="6" customFormat="1" ht="28.35" customHeight="1" x14ac:dyDescent="0.2">
      <c r="A180" s="9" t="s">
        <v>243</v>
      </c>
      <c r="B180" s="10" t="s">
        <v>90</v>
      </c>
      <c r="C180" s="30" t="s">
        <v>171</v>
      </c>
      <c r="D180" s="40">
        <f>BPU!E180</f>
        <v>0</v>
      </c>
      <c r="E180" s="30">
        <v>20</v>
      </c>
      <c r="F180" s="11">
        <f t="shared" si="2"/>
        <v>0</v>
      </c>
    </row>
    <row r="181" spans="1:6" s="6" customFormat="1" ht="28.35" customHeight="1" x14ac:dyDescent="0.2">
      <c r="A181" s="9" t="s">
        <v>243</v>
      </c>
      <c r="B181" s="10" t="s">
        <v>179</v>
      </c>
      <c r="C181" s="30" t="s">
        <v>171</v>
      </c>
      <c r="D181" s="40">
        <f>BPU!E181</f>
        <v>0</v>
      </c>
      <c r="E181" s="30">
        <v>6</v>
      </c>
      <c r="F181" s="11">
        <f t="shared" si="2"/>
        <v>0</v>
      </c>
    </row>
    <row r="182" spans="1:6" s="6" customFormat="1" ht="28.35" customHeight="1" x14ac:dyDescent="0.2">
      <c r="A182" s="9" t="s">
        <v>243</v>
      </c>
      <c r="B182" s="10" t="s">
        <v>180</v>
      </c>
      <c r="C182" s="30" t="s">
        <v>171</v>
      </c>
      <c r="D182" s="40">
        <f>BPU!E182</f>
        <v>0</v>
      </c>
      <c r="E182" s="30">
        <v>6</v>
      </c>
      <c r="F182" s="11">
        <f t="shared" si="2"/>
        <v>0</v>
      </c>
    </row>
    <row r="183" spans="1:6" s="6" customFormat="1" ht="28.35" customHeight="1" x14ac:dyDescent="0.2">
      <c r="A183" s="9" t="s">
        <v>243</v>
      </c>
      <c r="B183" s="10" t="s">
        <v>181</v>
      </c>
      <c r="C183" s="30" t="s">
        <v>171</v>
      </c>
      <c r="D183" s="40">
        <f>BPU!E183</f>
        <v>0</v>
      </c>
      <c r="E183" s="30">
        <v>6</v>
      </c>
      <c r="F183" s="11">
        <f t="shared" si="2"/>
        <v>0</v>
      </c>
    </row>
    <row r="184" spans="1:6" s="6" customFormat="1" ht="28.35" customHeight="1" x14ac:dyDescent="0.2">
      <c r="A184" s="9" t="s">
        <v>243</v>
      </c>
      <c r="B184" s="10" t="s">
        <v>182</v>
      </c>
      <c r="C184" s="30" t="s">
        <v>171</v>
      </c>
      <c r="D184" s="40">
        <f>BPU!E184</f>
        <v>0</v>
      </c>
      <c r="E184" s="30">
        <v>6</v>
      </c>
      <c r="F184" s="11">
        <f t="shared" si="2"/>
        <v>0</v>
      </c>
    </row>
    <row r="185" spans="1:6" s="6" customFormat="1" ht="28.35" customHeight="1" x14ac:dyDescent="0.2">
      <c r="A185" s="9" t="s">
        <v>243</v>
      </c>
      <c r="B185" s="10" t="s">
        <v>183</v>
      </c>
      <c r="C185" s="30" t="s">
        <v>171</v>
      </c>
      <c r="D185" s="40">
        <f>BPU!E185</f>
        <v>0</v>
      </c>
      <c r="E185" s="30">
        <v>2</v>
      </c>
      <c r="F185" s="11">
        <f t="shared" si="2"/>
        <v>0</v>
      </c>
    </row>
    <row r="186" spans="1:6" s="6" customFormat="1" ht="28.35" customHeight="1" x14ac:dyDescent="0.2">
      <c r="A186" s="35"/>
      <c r="B186" s="36" t="s">
        <v>136</v>
      </c>
      <c r="C186" s="37"/>
      <c r="D186" s="39"/>
      <c r="E186" s="37"/>
      <c r="F186" s="38"/>
    </row>
    <row r="187" spans="1:6" s="6" customFormat="1" ht="28.35" customHeight="1" x14ac:dyDescent="0.2">
      <c r="A187" s="9" t="s">
        <v>244</v>
      </c>
      <c r="B187" s="10" t="s">
        <v>91</v>
      </c>
      <c r="C187" s="30" t="s">
        <v>171</v>
      </c>
      <c r="D187" s="40">
        <f>BPU!E187</f>
        <v>0</v>
      </c>
      <c r="E187" s="30">
        <v>6</v>
      </c>
      <c r="F187" s="11">
        <f t="shared" si="2"/>
        <v>0</v>
      </c>
    </row>
    <row r="188" spans="1:6" s="6" customFormat="1" ht="28.35" customHeight="1" x14ac:dyDescent="0.2">
      <c r="A188" s="9" t="s">
        <v>245</v>
      </c>
      <c r="B188" s="10" t="s">
        <v>92</v>
      </c>
      <c r="C188" s="30" t="s">
        <v>171</v>
      </c>
      <c r="D188" s="40">
        <f>BPU!E188</f>
        <v>0</v>
      </c>
      <c r="E188" s="30">
        <v>50</v>
      </c>
      <c r="F188" s="11">
        <f t="shared" si="2"/>
        <v>0</v>
      </c>
    </row>
    <row r="189" spans="1:6" s="6" customFormat="1" ht="28.35" customHeight="1" x14ac:dyDescent="0.2">
      <c r="A189" s="9" t="s">
        <v>246</v>
      </c>
      <c r="B189" s="10" t="s">
        <v>93</v>
      </c>
      <c r="C189" s="30" t="s">
        <v>171</v>
      </c>
      <c r="D189" s="40">
        <f>BPU!E189</f>
        <v>0</v>
      </c>
      <c r="E189" s="30">
        <v>10</v>
      </c>
      <c r="F189" s="11">
        <f t="shared" si="2"/>
        <v>0</v>
      </c>
    </row>
    <row r="190" spans="1:6" s="6" customFormat="1" ht="28.35" customHeight="1" x14ac:dyDescent="0.2">
      <c r="A190" s="9" t="s">
        <v>247</v>
      </c>
      <c r="B190" s="10" t="s">
        <v>94</v>
      </c>
      <c r="C190" s="30" t="s">
        <v>171</v>
      </c>
      <c r="D190" s="40">
        <f>BPU!E190</f>
        <v>0</v>
      </c>
      <c r="E190" s="30">
        <v>6</v>
      </c>
      <c r="F190" s="11">
        <f t="shared" si="2"/>
        <v>0</v>
      </c>
    </row>
    <row r="191" spans="1:6" s="6" customFormat="1" ht="28.35" customHeight="1" x14ac:dyDescent="0.2">
      <c r="A191" s="35"/>
      <c r="B191" s="36" t="s">
        <v>165</v>
      </c>
      <c r="C191" s="37"/>
      <c r="D191" s="39"/>
      <c r="E191" s="37"/>
      <c r="F191" s="38"/>
    </row>
    <row r="192" spans="1:6" s="6" customFormat="1" ht="28.35" customHeight="1" x14ac:dyDescent="0.2">
      <c r="A192" s="9" t="s">
        <v>248</v>
      </c>
      <c r="B192" s="10" t="s">
        <v>260</v>
      </c>
      <c r="C192" s="30" t="s">
        <v>178</v>
      </c>
      <c r="D192" s="40">
        <f>BPU!E192</f>
        <v>0</v>
      </c>
      <c r="E192" s="30">
        <v>50</v>
      </c>
      <c r="F192" s="11">
        <f t="shared" si="2"/>
        <v>0</v>
      </c>
    </row>
    <row r="193" spans="1:6" s="6" customFormat="1" ht="28.35" customHeight="1" x14ac:dyDescent="0.2">
      <c r="A193" s="9" t="s">
        <v>248</v>
      </c>
      <c r="B193" s="10" t="s">
        <v>207</v>
      </c>
      <c r="C193" s="30" t="s">
        <v>171</v>
      </c>
      <c r="D193" s="40">
        <f>BPU!E193</f>
        <v>0</v>
      </c>
      <c r="E193" s="30">
        <v>2</v>
      </c>
      <c r="F193" s="11">
        <f t="shared" si="2"/>
        <v>0</v>
      </c>
    </row>
    <row r="194" spans="1:6" s="6" customFormat="1" ht="28.35" customHeight="1" x14ac:dyDescent="0.2">
      <c r="A194" s="9" t="s">
        <v>248</v>
      </c>
      <c r="B194" s="10" t="s">
        <v>213</v>
      </c>
      <c r="C194" s="30" t="s">
        <v>171</v>
      </c>
      <c r="D194" s="40">
        <f>BPU!E195</f>
        <v>0</v>
      </c>
      <c r="E194" s="30">
        <v>10</v>
      </c>
      <c r="F194" s="11">
        <f t="shared" si="2"/>
        <v>0</v>
      </c>
    </row>
    <row r="195" spans="1:6" s="6" customFormat="1" ht="28.35" customHeight="1" x14ac:dyDescent="0.2">
      <c r="A195" s="9" t="s">
        <v>248</v>
      </c>
      <c r="B195" s="10" t="s">
        <v>208</v>
      </c>
      <c r="C195" s="30" t="s">
        <v>171</v>
      </c>
      <c r="D195" s="40">
        <f>BPU!E197</f>
        <v>0</v>
      </c>
      <c r="E195" s="30">
        <v>2</v>
      </c>
      <c r="F195" s="11">
        <f t="shared" si="2"/>
        <v>0</v>
      </c>
    </row>
    <row r="196" spans="1:6" s="6" customFormat="1" ht="28.35" customHeight="1" x14ac:dyDescent="0.2">
      <c r="A196" s="9" t="s">
        <v>248</v>
      </c>
      <c r="B196" s="10" t="s">
        <v>214</v>
      </c>
      <c r="C196" s="30" t="s">
        <v>171</v>
      </c>
      <c r="D196" s="40">
        <f>BPU!E199</f>
        <v>0</v>
      </c>
      <c r="E196" s="30">
        <v>5</v>
      </c>
      <c r="F196" s="11">
        <f t="shared" si="2"/>
        <v>0</v>
      </c>
    </row>
    <row r="197" spans="1:6" s="6" customFormat="1" ht="28.35" customHeight="1" x14ac:dyDescent="0.2">
      <c r="A197" s="9" t="s">
        <v>248</v>
      </c>
      <c r="B197" s="10" t="s">
        <v>209</v>
      </c>
      <c r="C197" s="30" t="s">
        <v>171</v>
      </c>
      <c r="D197" s="40">
        <f>BPU!E201</f>
        <v>0</v>
      </c>
      <c r="E197" s="30">
        <v>1</v>
      </c>
      <c r="F197" s="11">
        <f t="shared" si="2"/>
        <v>0</v>
      </c>
    </row>
    <row r="198" spans="1:6" s="6" customFormat="1" ht="28.35" customHeight="1" x14ac:dyDescent="0.2">
      <c r="A198" s="9" t="s">
        <v>248</v>
      </c>
      <c r="B198" s="10" t="s">
        <v>215</v>
      </c>
      <c r="C198" s="30" t="s">
        <v>171</v>
      </c>
      <c r="D198" s="40">
        <f>BPU!E203</f>
        <v>0</v>
      </c>
      <c r="E198" s="30">
        <v>5</v>
      </c>
      <c r="F198" s="11">
        <f t="shared" ref="F198:F234" si="3">D198*E198</f>
        <v>0</v>
      </c>
    </row>
    <row r="199" spans="1:6" s="6" customFormat="1" ht="28.35" customHeight="1" x14ac:dyDescent="0.2">
      <c r="A199" s="9" t="s">
        <v>248</v>
      </c>
      <c r="B199" s="10" t="s">
        <v>210</v>
      </c>
      <c r="C199" s="30" t="s">
        <v>171</v>
      </c>
      <c r="D199" s="40">
        <f>BPU!E199</f>
        <v>0</v>
      </c>
      <c r="E199" s="30">
        <v>2</v>
      </c>
      <c r="F199" s="11">
        <f t="shared" si="3"/>
        <v>0</v>
      </c>
    </row>
    <row r="200" spans="1:6" s="6" customFormat="1" ht="28.35" customHeight="1" x14ac:dyDescent="0.2">
      <c r="A200" s="9" t="s">
        <v>248</v>
      </c>
      <c r="B200" s="10" t="s">
        <v>216</v>
      </c>
      <c r="C200" s="30" t="s">
        <v>171</v>
      </c>
      <c r="D200" s="40">
        <f>BPU!E201</f>
        <v>0</v>
      </c>
      <c r="E200" s="30">
        <v>10</v>
      </c>
      <c r="F200" s="11">
        <f t="shared" si="3"/>
        <v>0</v>
      </c>
    </row>
    <row r="201" spans="1:6" s="6" customFormat="1" ht="28.35" customHeight="1" x14ac:dyDescent="0.2">
      <c r="A201" s="9" t="s">
        <v>248</v>
      </c>
      <c r="B201" s="10" t="s">
        <v>211</v>
      </c>
      <c r="C201" s="30" t="s">
        <v>171</v>
      </c>
      <c r="D201" s="40">
        <f>BPU!E203</f>
        <v>0</v>
      </c>
      <c r="E201" s="30">
        <v>2</v>
      </c>
      <c r="F201" s="11">
        <f t="shared" si="3"/>
        <v>0</v>
      </c>
    </row>
    <row r="202" spans="1:6" s="6" customFormat="1" ht="28.35" customHeight="1" x14ac:dyDescent="0.2">
      <c r="A202" s="9" t="s">
        <v>248</v>
      </c>
      <c r="B202" s="10" t="s">
        <v>217</v>
      </c>
      <c r="C202" s="30" t="s">
        <v>171</v>
      </c>
      <c r="D202" s="40">
        <f>BPU!E205</f>
        <v>0</v>
      </c>
      <c r="E202" s="30">
        <v>1</v>
      </c>
      <c r="F202" s="11">
        <f t="shared" si="3"/>
        <v>0</v>
      </c>
    </row>
    <row r="203" spans="1:6" s="6" customFormat="1" ht="28.35" customHeight="1" x14ac:dyDescent="0.2">
      <c r="A203" s="9" t="s">
        <v>248</v>
      </c>
      <c r="B203" s="10" t="s">
        <v>212</v>
      </c>
      <c r="C203" s="30" t="s">
        <v>171</v>
      </c>
      <c r="D203" s="40">
        <f>BPU!E216</f>
        <v>0</v>
      </c>
      <c r="E203" s="30">
        <v>5</v>
      </c>
      <c r="F203" s="11">
        <f t="shared" si="3"/>
        <v>0</v>
      </c>
    </row>
    <row r="204" spans="1:6" s="6" customFormat="1" ht="28.35" customHeight="1" x14ac:dyDescent="0.2">
      <c r="A204" s="9" t="s">
        <v>248</v>
      </c>
      <c r="B204" s="10" t="s">
        <v>218</v>
      </c>
      <c r="C204" s="30" t="s">
        <v>171</v>
      </c>
      <c r="D204" s="40">
        <f>BPU!E218</f>
        <v>0</v>
      </c>
      <c r="E204" s="30">
        <v>5</v>
      </c>
      <c r="F204" s="11">
        <f t="shared" ref="F204" si="4">D204*E204</f>
        <v>0</v>
      </c>
    </row>
    <row r="205" spans="1:6" s="6" customFormat="1" ht="28.35" customHeight="1" x14ac:dyDescent="0.2">
      <c r="A205" s="9" t="s">
        <v>248</v>
      </c>
      <c r="B205" s="10" t="s">
        <v>229</v>
      </c>
      <c r="C205" s="30" t="s">
        <v>171</v>
      </c>
      <c r="D205" s="40">
        <f>BPU!E205</f>
        <v>0</v>
      </c>
      <c r="E205" s="30">
        <v>1</v>
      </c>
      <c r="F205" s="11">
        <f t="shared" si="3"/>
        <v>0</v>
      </c>
    </row>
    <row r="206" spans="1:6" s="6" customFormat="1" ht="28.35" customHeight="1" x14ac:dyDescent="0.2">
      <c r="A206" s="9" t="s">
        <v>248</v>
      </c>
      <c r="B206" s="10" t="s">
        <v>221</v>
      </c>
      <c r="C206" s="30" t="s">
        <v>171</v>
      </c>
      <c r="D206" s="40">
        <f>BPU!E210</f>
        <v>0</v>
      </c>
      <c r="E206" s="30">
        <v>3</v>
      </c>
      <c r="F206" s="11">
        <f t="shared" si="3"/>
        <v>0</v>
      </c>
    </row>
    <row r="207" spans="1:6" s="6" customFormat="1" ht="28.35" customHeight="1" x14ac:dyDescent="0.2">
      <c r="A207" s="9" t="s">
        <v>248</v>
      </c>
      <c r="B207" s="10" t="s">
        <v>220</v>
      </c>
      <c r="C207" s="30" t="s">
        <v>171</v>
      </c>
      <c r="D207" s="40">
        <f>BPU!E212</f>
        <v>0</v>
      </c>
      <c r="E207" s="30">
        <v>3</v>
      </c>
      <c r="F207" s="11">
        <f t="shared" ref="F207:F214" si="5">D207*E207</f>
        <v>0</v>
      </c>
    </row>
    <row r="208" spans="1:6" s="6" customFormat="1" ht="28.35" customHeight="1" x14ac:dyDescent="0.2">
      <c r="A208" s="9" t="s">
        <v>248</v>
      </c>
      <c r="B208" s="10" t="s">
        <v>222</v>
      </c>
      <c r="C208" s="30" t="s">
        <v>171</v>
      </c>
      <c r="D208" s="40">
        <f>BPU!E208</f>
        <v>0</v>
      </c>
      <c r="E208" s="30">
        <v>3</v>
      </c>
      <c r="F208" s="11">
        <f t="shared" si="5"/>
        <v>0</v>
      </c>
    </row>
    <row r="209" spans="1:6" s="6" customFormat="1" ht="28.35" customHeight="1" x14ac:dyDescent="0.2">
      <c r="A209" s="9" t="s">
        <v>248</v>
      </c>
      <c r="B209" s="10" t="s">
        <v>223</v>
      </c>
      <c r="C209" s="30" t="s">
        <v>171</v>
      </c>
      <c r="D209" s="40">
        <f>BPU!E210</f>
        <v>0</v>
      </c>
      <c r="E209" s="30">
        <v>3</v>
      </c>
      <c r="F209" s="11">
        <f t="shared" si="5"/>
        <v>0</v>
      </c>
    </row>
    <row r="210" spans="1:6" s="6" customFormat="1" ht="28.35" customHeight="1" x14ac:dyDescent="0.2">
      <c r="A210" s="9" t="s">
        <v>248</v>
      </c>
      <c r="B210" s="10" t="s">
        <v>224</v>
      </c>
      <c r="C210" s="30" t="s">
        <v>171</v>
      </c>
      <c r="D210" s="40">
        <f>BPU!E212</f>
        <v>0</v>
      </c>
      <c r="E210" s="30">
        <v>3</v>
      </c>
      <c r="F210" s="11">
        <f t="shared" si="5"/>
        <v>0</v>
      </c>
    </row>
    <row r="211" spans="1:6" s="6" customFormat="1" ht="28.35" customHeight="1" x14ac:dyDescent="0.2">
      <c r="A211" s="9" t="s">
        <v>248</v>
      </c>
      <c r="B211" s="10" t="s">
        <v>225</v>
      </c>
      <c r="C211" s="30" t="s">
        <v>171</v>
      </c>
      <c r="D211" s="40">
        <f>BPU!E215</f>
        <v>0</v>
      </c>
      <c r="E211" s="30">
        <v>3</v>
      </c>
      <c r="F211" s="11">
        <f t="shared" si="5"/>
        <v>0</v>
      </c>
    </row>
    <row r="212" spans="1:6" s="6" customFormat="1" ht="28.35" customHeight="1" x14ac:dyDescent="0.2">
      <c r="A212" s="9" t="s">
        <v>248</v>
      </c>
      <c r="B212" s="10" t="s">
        <v>226</v>
      </c>
      <c r="C212" s="30" t="s">
        <v>171</v>
      </c>
      <c r="D212" s="40">
        <f>BPU!E223</f>
        <v>0</v>
      </c>
      <c r="E212" s="30">
        <v>3</v>
      </c>
      <c r="F212" s="11">
        <f t="shared" si="5"/>
        <v>0</v>
      </c>
    </row>
    <row r="213" spans="1:6" s="6" customFormat="1" ht="28.35" customHeight="1" x14ac:dyDescent="0.2">
      <c r="A213" s="9" t="s">
        <v>248</v>
      </c>
      <c r="B213" s="10" t="s">
        <v>227</v>
      </c>
      <c r="C213" s="30" t="s">
        <v>171</v>
      </c>
      <c r="D213" s="40">
        <f>BPU!E225</f>
        <v>0</v>
      </c>
      <c r="E213" s="30">
        <v>3</v>
      </c>
      <c r="F213" s="11">
        <f t="shared" si="5"/>
        <v>0</v>
      </c>
    </row>
    <row r="214" spans="1:6" s="6" customFormat="1" ht="28.35" customHeight="1" x14ac:dyDescent="0.2">
      <c r="A214" s="9" t="s">
        <v>248</v>
      </c>
      <c r="B214" s="10" t="s">
        <v>228</v>
      </c>
      <c r="C214" s="30" t="s">
        <v>171</v>
      </c>
      <c r="D214" s="40">
        <f>BPU!E213</f>
        <v>0</v>
      </c>
      <c r="E214" s="30">
        <v>1</v>
      </c>
      <c r="F214" s="11">
        <f t="shared" si="5"/>
        <v>0</v>
      </c>
    </row>
    <row r="215" spans="1:6" s="6" customFormat="1" ht="28.35" customHeight="1" x14ac:dyDescent="0.2">
      <c r="A215" s="9" t="s">
        <v>248</v>
      </c>
      <c r="B215" s="10" t="s">
        <v>176</v>
      </c>
      <c r="C215" s="30" t="s">
        <v>171</v>
      </c>
      <c r="D215" s="40">
        <f>BPU!E215</f>
        <v>0</v>
      </c>
      <c r="E215" s="30">
        <v>10</v>
      </c>
      <c r="F215" s="11">
        <f t="shared" si="3"/>
        <v>0</v>
      </c>
    </row>
    <row r="216" spans="1:6" s="6" customFormat="1" ht="28.35" customHeight="1" x14ac:dyDescent="0.2">
      <c r="A216" s="9" t="s">
        <v>248</v>
      </c>
      <c r="B216" s="10" t="s">
        <v>263</v>
      </c>
      <c r="C216" s="30" t="s">
        <v>178</v>
      </c>
      <c r="D216" s="40">
        <f>BPU!E216</f>
        <v>0</v>
      </c>
      <c r="E216" s="30">
        <v>1</v>
      </c>
      <c r="F216" s="11">
        <f t="shared" si="3"/>
        <v>0</v>
      </c>
    </row>
    <row r="217" spans="1:6" s="6" customFormat="1" ht="28.35" customHeight="1" x14ac:dyDescent="0.2">
      <c r="A217" s="9" t="s">
        <v>249</v>
      </c>
      <c r="B217" s="10" t="s">
        <v>174</v>
      </c>
      <c r="C217" s="30" t="s">
        <v>171</v>
      </c>
      <c r="D217" s="40">
        <f>BPU!E217</f>
        <v>0</v>
      </c>
      <c r="E217" s="30">
        <v>30</v>
      </c>
      <c r="F217" s="11">
        <f t="shared" si="3"/>
        <v>0</v>
      </c>
    </row>
    <row r="218" spans="1:6" s="6" customFormat="1" ht="28.35" customHeight="1" x14ac:dyDescent="0.2">
      <c r="A218" s="9" t="s">
        <v>250</v>
      </c>
      <c r="B218" s="10" t="s">
        <v>169</v>
      </c>
      <c r="C218" s="30" t="s">
        <v>171</v>
      </c>
      <c r="D218" s="40">
        <f>BPU!E218</f>
        <v>0</v>
      </c>
      <c r="E218" s="30">
        <v>3</v>
      </c>
      <c r="F218" s="11">
        <f t="shared" si="3"/>
        <v>0</v>
      </c>
    </row>
    <row r="219" spans="1:6" s="6" customFormat="1" ht="28.35" customHeight="1" x14ac:dyDescent="0.2">
      <c r="A219" s="9" t="s">
        <v>250</v>
      </c>
      <c r="B219" s="10" t="s">
        <v>170</v>
      </c>
      <c r="C219" s="30" t="s">
        <v>171</v>
      </c>
      <c r="D219" s="40">
        <f>BPU!E219</f>
        <v>0</v>
      </c>
      <c r="E219" s="30">
        <v>3</v>
      </c>
      <c r="F219" s="11">
        <f t="shared" si="3"/>
        <v>0</v>
      </c>
    </row>
    <row r="220" spans="1:6" s="6" customFormat="1" ht="28.35" customHeight="1" x14ac:dyDescent="0.2">
      <c r="A220" s="9" t="s">
        <v>250</v>
      </c>
      <c r="B220" s="10" t="s">
        <v>177</v>
      </c>
      <c r="C220" s="30" t="s">
        <v>171</v>
      </c>
      <c r="D220" s="40">
        <f>BPU!E220</f>
        <v>0</v>
      </c>
      <c r="E220" s="30">
        <v>10</v>
      </c>
      <c r="F220" s="11">
        <f t="shared" si="3"/>
        <v>0</v>
      </c>
    </row>
    <row r="221" spans="1:6" s="6" customFormat="1" ht="28.35" customHeight="1" x14ac:dyDescent="0.2">
      <c r="A221" s="35"/>
      <c r="B221" s="36" t="s">
        <v>166</v>
      </c>
      <c r="C221" s="37"/>
      <c r="D221" s="39"/>
      <c r="E221" s="37"/>
      <c r="F221" s="38"/>
    </row>
    <row r="222" spans="1:6" s="6" customFormat="1" ht="28.35" customHeight="1" x14ac:dyDescent="0.2">
      <c r="A222" s="9" t="s">
        <v>251</v>
      </c>
      <c r="B222" s="10" t="s">
        <v>167</v>
      </c>
      <c r="C222" s="30" t="s">
        <v>171</v>
      </c>
      <c r="D222" s="40">
        <f>BPU!E222</f>
        <v>0</v>
      </c>
      <c r="E222" s="30">
        <v>50</v>
      </c>
      <c r="F222" s="11">
        <f t="shared" si="3"/>
        <v>0</v>
      </c>
    </row>
    <row r="223" spans="1:6" s="6" customFormat="1" ht="28.35" customHeight="1" x14ac:dyDescent="0.2">
      <c r="A223" s="9" t="s">
        <v>252</v>
      </c>
      <c r="B223" s="10" t="s">
        <v>269</v>
      </c>
      <c r="C223" s="30" t="s">
        <v>171</v>
      </c>
      <c r="D223" s="40">
        <f>BPU!E223</f>
        <v>0</v>
      </c>
      <c r="E223" s="30">
        <v>10</v>
      </c>
      <c r="F223" s="11">
        <f t="shared" si="3"/>
        <v>0</v>
      </c>
    </row>
    <row r="224" spans="1:6" s="6" customFormat="1" ht="28.35" customHeight="1" x14ac:dyDescent="0.2">
      <c r="A224" s="9" t="s">
        <v>253</v>
      </c>
      <c r="B224" s="10" t="s">
        <v>168</v>
      </c>
      <c r="C224" s="30" t="s">
        <v>171</v>
      </c>
      <c r="D224" s="40">
        <f>BPU!E224</f>
        <v>0</v>
      </c>
      <c r="E224" s="30">
        <v>50</v>
      </c>
      <c r="F224" s="11">
        <f t="shared" si="3"/>
        <v>0</v>
      </c>
    </row>
    <row r="225" spans="1:6" s="6" customFormat="1" ht="28.35" customHeight="1" x14ac:dyDescent="0.2">
      <c r="A225" s="9" t="s">
        <v>254</v>
      </c>
      <c r="B225" s="10" t="s">
        <v>259</v>
      </c>
      <c r="C225" s="30" t="s">
        <v>171</v>
      </c>
      <c r="D225" s="40">
        <f>BPU!E225</f>
        <v>0</v>
      </c>
      <c r="E225" s="30">
        <v>50</v>
      </c>
      <c r="F225" s="11">
        <f t="shared" si="3"/>
        <v>0</v>
      </c>
    </row>
    <row r="226" spans="1:6" s="6" customFormat="1" ht="28.35" customHeight="1" x14ac:dyDescent="0.2">
      <c r="A226" s="9" t="s">
        <v>255</v>
      </c>
      <c r="B226" s="10" t="s">
        <v>184</v>
      </c>
      <c r="C226" s="30" t="s">
        <v>171</v>
      </c>
      <c r="D226" s="40">
        <f>BPU!E226</f>
        <v>0</v>
      </c>
      <c r="E226" s="30">
        <v>10</v>
      </c>
      <c r="F226" s="11">
        <f t="shared" si="3"/>
        <v>0</v>
      </c>
    </row>
    <row r="227" spans="1:6" s="6" customFormat="1" ht="28.35" customHeight="1" x14ac:dyDescent="0.2">
      <c r="A227" s="9" t="s">
        <v>255</v>
      </c>
      <c r="B227" s="10" t="s">
        <v>185</v>
      </c>
      <c r="C227" s="30" t="s">
        <v>171</v>
      </c>
      <c r="D227" s="40">
        <f>BPU!E227</f>
        <v>0</v>
      </c>
      <c r="E227" s="30">
        <v>10</v>
      </c>
      <c r="F227" s="11">
        <f t="shared" si="3"/>
        <v>0</v>
      </c>
    </row>
    <row r="228" spans="1:6" s="6" customFormat="1" ht="28.35" customHeight="1" x14ac:dyDescent="0.2">
      <c r="A228" s="9" t="s">
        <v>255</v>
      </c>
      <c r="B228" s="10" t="s">
        <v>186</v>
      </c>
      <c r="C228" s="30" t="s">
        <v>171</v>
      </c>
      <c r="D228" s="40">
        <f>BPU!E228</f>
        <v>0</v>
      </c>
      <c r="E228" s="30">
        <v>10</v>
      </c>
      <c r="F228" s="11">
        <f t="shared" si="3"/>
        <v>0</v>
      </c>
    </row>
    <row r="229" spans="1:6" s="6" customFormat="1" ht="28.35" customHeight="1" x14ac:dyDescent="0.2">
      <c r="A229" s="9" t="s">
        <v>255</v>
      </c>
      <c r="B229" s="10" t="s">
        <v>187</v>
      </c>
      <c r="C229" s="30" t="s">
        <v>171</v>
      </c>
      <c r="D229" s="40">
        <f>BPU!E229</f>
        <v>0</v>
      </c>
      <c r="E229" s="30">
        <v>10</v>
      </c>
      <c r="F229" s="11">
        <f t="shared" si="3"/>
        <v>0</v>
      </c>
    </row>
    <row r="230" spans="1:6" s="6" customFormat="1" ht="28.35" customHeight="1" x14ac:dyDescent="0.2">
      <c r="A230" s="35"/>
      <c r="B230" s="36" t="s">
        <v>188</v>
      </c>
      <c r="C230" s="37"/>
      <c r="D230" s="39"/>
      <c r="E230" s="37"/>
      <c r="F230" s="38"/>
    </row>
    <row r="231" spans="1:6" s="6" customFormat="1" ht="28.35" customHeight="1" x14ac:dyDescent="0.2">
      <c r="A231" s="9" t="s">
        <v>256</v>
      </c>
      <c r="B231" s="10" t="s">
        <v>189</v>
      </c>
      <c r="C231" s="31" t="s">
        <v>171</v>
      </c>
      <c r="D231" s="41">
        <f>BPU!E231</f>
        <v>0</v>
      </c>
      <c r="E231" s="31">
        <v>50</v>
      </c>
      <c r="F231" s="26">
        <f t="shared" si="3"/>
        <v>0</v>
      </c>
    </row>
    <row r="232" spans="1:6" s="6" customFormat="1" ht="28.35" customHeight="1" x14ac:dyDescent="0.2">
      <c r="A232" s="35"/>
      <c r="B232" s="36" t="s">
        <v>190</v>
      </c>
      <c r="C232" s="37"/>
      <c r="D232" s="39"/>
      <c r="E232" s="37"/>
      <c r="F232" s="38"/>
    </row>
    <row r="233" spans="1:6" s="6" customFormat="1" ht="28.35" customHeight="1" x14ac:dyDescent="0.2">
      <c r="A233" s="9" t="s">
        <v>270</v>
      </c>
      <c r="B233" s="52" t="s">
        <v>191</v>
      </c>
      <c r="C233" s="29"/>
      <c r="D233" s="39"/>
      <c r="E233" s="39"/>
      <c r="F233" s="39"/>
    </row>
    <row r="234" spans="1:6" s="6" customFormat="1" ht="28.35" customHeight="1" x14ac:dyDescent="0.2">
      <c r="A234" s="9"/>
      <c r="B234" s="10" t="s">
        <v>257</v>
      </c>
      <c r="C234" s="31" t="s">
        <v>192</v>
      </c>
      <c r="D234" s="40">
        <f>BPU!E234</f>
        <v>0</v>
      </c>
      <c r="E234" s="31">
        <v>20</v>
      </c>
      <c r="F234" s="11">
        <f t="shared" si="3"/>
        <v>0</v>
      </c>
    </row>
    <row r="235" spans="1:6" s="6" customFormat="1" ht="28.35" customHeight="1" x14ac:dyDescent="0.2">
      <c r="A235" s="9"/>
      <c r="B235" s="10" t="s">
        <v>262</v>
      </c>
      <c r="C235" s="42" t="s">
        <v>193</v>
      </c>
      <c r="D235" s="49">
        <f>BPU!E235</f>
        <v>0</v>
      </c>
      <c r="E235" s="51">
        <v>10000</v>
      </c>
      <c r="F235" s="26">
        <f>D235*E235</f>
        <v>0</v>
      </c>
    </row>
    <row r="236" spans="1:6" s="6" customFormat="1" ht="28.35" customHeight="1" x14ac:dyDescent="0.2">
      <c r="A236" s="24"/>
      <c r="B236" s="25"/>
      <c r="C236" s="32"/>
      <c r="D236" s="68" t="s">
        <v>196</v>
      </c>
      <c r="E236" s="62"/>
      <c r="F236" s="50">
        <f>SUM(F10:F235)</f>
        <v>0</v>
      </c>
    </row>
    <row r="237" spans="1:6" s="6" customFormat="1" ht="28.35" customHeight="1" x14ac:dyDescent="0.2">
      <c r="A237" s="24"/>
      <c r="B237" s="25"/>
      <c r="C237" s="32"/>
      <c r="D237" s="42" t="s">
        <v>197</v>
      </c>
      <c r="E237" s="43">
        <v>0.2</v>
      </c>
      <c r="F237" s="44">
        <f>F236*E237</f>
        <v>0</v>
      </c>
    </row>
    <row r="238" spans="1:6" s="6" customFormat="1" ht="28.35" customHeight="1" x14ac:dyDescent="0.2">
      <c r="A238" s="24"/>
      <c r="B238" s="25"/>
      <c r="C238" s="32"/>
      <c r="D238" s="62" t="s">
        <v>198</v>
      </c>
      <c r="E238" s="62"/>
      <c r="F238" s="46">
        <f>F236+F237</f>
        <v>0</v>
      </c>
    </row>
    <row r="239" spans="1:6" ht="9.9499999999999993" customHeight="1" x14ac:dyDescent="0.25"/>
    <row r="240" spans="1:6" s="15" customFormat="1" ht="15.75" x14ac:dyDescent="0.25">
      <c r="A240" s="12"/>
      <c r="B240" s="13"/>
      <c r="C240" s="33"/>
      <c r="D240" s="33"/>
      <c r="E240" s="33"/>
      <c r="F240" s="14"/>
    </row>
    <row r="241" spans="1:6" s="15" customFormat="1" ht="15.75" x14ac:dyDescent="0.25">
      <c r="A241" s="13"/>
      <c r="B241" s="13"/>
      <c r="C241" s="33"/>
      <c r="D241" s="33"/>
      <c r="E241" s="33"/>
      <c r="F241" s="14"/>
    </row>
    <row r="242" spans="1:6" s="15" customFormat="1" ht="15.75" x14ac:dyDescent="0.25">
      <c r="A242" s="45"/>
      <c r="B242" s="13"/>
      <c r="C242" s="33"/>
      <c r="D242" s="33"/>
      <c r="E242" s="33"/>
      <c r="F242" s="14"/>
    </row>
  </sheetData>
  <mergeCells count="12">
    <mergeCell ref="D238:E238"/>
    <mergeCell ref="A1:F1"/>
    <mergeCell ref="A2:F2"/>
    <mergeCell ref="A3:F3"/>
    <mergeCell ref="A5:A6"/>
    <mergeCell ref="B5:B6"/>
    <mergeCell ref="C5:C6"/>
    <mergeCell ref="A8:F8"/>
    <mergeCell ref="D5:D6"/>
    <mergeCell ref="E5:E6"/>
    <mergeCell ref="F5:F6"/>
    <mergeCell ref="D236:E236"/>
  </mergeCells>
  <printOptions horizontalCentered="1"/>
  <pageMargins left="0.19685039370078741" right="0.19685039370078741" top="0.39370078740157483" bottom="0.19685039370078741" header="0.19685039370078741" footer="0.31496062992125984"/>
  <pageSetup paperSize="9" scale="78" fitToHeight="0" orientation="landscape" verticalDpi="1200" r:id="rId1"/>
  <headerFooter>
    <oddHeader>&amp;C&amp;A</oddHeader>
  </headerFooter>
  <rowBreaks count="1" manualBreakCount="1">
    <brk id="2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 BPU</vt:lpstr>
      <vt:lpstr>BPU</vt:lpstr>
      <vt:lpstr>DE</vt:lpstr>
      <vt:lpstr>BPU!Impression_des_titres</vt:lpstr>
      <vt:lpstr>DE!Impression_des_titres</vt:lpstr>
      <vt:lpstr>BPU!Zone_d_impression</vt:lpstr>
      <vt:lpstr>DE!Zone_d_impression</vt:lpstr>
      <vt:lpstr>'page de garde BPU'!Zone_d_impression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SELBONNE Norma IMI</dc:creator>
  <cp:lastModifiedBy>CHARTON Céline ING TRAV PUBL ETAT</cp:lastModifiedBy>
  <cp:lastPrinted>2024-01-23T14:23:06Z</cp:lastPrinted>
  <dcterms:created xsi:type="dcterms:W3CDTF">2023-12-20T11:51:54Z</dcterms:created>
  <dcterms:modified xsi:type="dcterms:W3CDTF">2025-12-15T07:36:55Z</dcterms:modified>
</cp:coreProperties>
</file>